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765" windowHeight="5715" firstSheet="8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25725"/>
</workbook>
</file>

<file path=xl/calcChain.xml><?xml version="1.0" encoding="utf-8"?>
<calcChain xmlns="http://schemas.openxmlformats.org/spreadsheetml/2006/main">
  <c r="C9" i="9"/>
  <c r="C10"/>
  <c r="C11"/>
  <c r="C8"/>
  <c r="C6"/>
  <c r="D6"/>
  <c r="D7" i="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F6"/>
  <c r="D6" s="1"/>
  <c r="E6"/>
  <c r="E13" i="4"/>
  <c r="E14"/>
  <c r="E24"/>
  <c r="E28"/>
  <c r="E30"/>
  <c r="E6"/>
  <c r="F30"/>
  <c r="F28"/>
  <c r="C30"/>
  <c r="C28"/>
  <c r="E6" i="3"/>
  <c r="E6" i="2"/>
  <c r="D6" s="1"/>
  <c r="D8"/>
  <c r="D9"/>
  <c r="D10"/>
  <c r="D11"/>
  <c r="D12"/>
  <c r="D13"/>
  <c r="D14"/>
  <c r="D15"/>
  <c r="D17"/>
  <c r="D20"/>
  <c r="D21"/>
  <c r="D22"/>
  <c r="D24"/>
  <c r="D25"/>
  <c r="D26"/>
  <c r="D27"/>
  <c r="D7"/>
  <c r="D10" i="3"/>
  <c r="D11"/>
  <c r="D12"/>
  <c r="D13"/>
  <c r="D14"/>
  <c r="D15"/>
  <c r="D17"/>
  <c r="D20"/>
  <c r="D21"/>
  <c r="D22"/>
  <c r="D24"/>
  <c r="D25"/>
  <c r="D26"/>
  <c r="D27"/>
  <c r="D7"/>
  <c r="D8"/>
  <c r="D9"/>
  <c r="D6"/>
  <c r="C31" i="1"/>
  <c r="E31"/>
  <c r="C28"/>
</calcChain>
</file>

<file path=xl/sharedStrings.xml><?xml version="1.0" encoding="utf-8"?>
<sst xmlns="http://schemas.openxmlformats.org/spreadsheetml/2006/main" count="612" uniqueCount="215">
  <si>
    <t>部门预算收支总表</t>
  </si>
  <si>
    <t/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</si>
  <si>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</si>
  <si>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</si>
  <si>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</si>
  <si>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</si>
  <si>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</si>
  <si>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</si>
  <si>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</si>
  <si>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</si>
  <si>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</si>
  <si>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</si>
  <si>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</si>
  <si>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</si>
  <si>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</si>
  <si>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</si>
  <si>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</si>
  <si>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</si>
  <si>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</si>
  <si>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</si>
  <si>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</si>
  <si>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</si>
  <si>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</si>
  <si>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</si>
  <si>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</si>
  <si>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</si>
  <si>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</si>
  <si>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</si>
  <si>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</si>
  <si>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</si>
  <si>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</si>
  <si>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</si>
  <si>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</si>
  <si>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</si>
  <si>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</si>
  <si>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</si>
  <si>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</si>
  <si>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</si>
  <si>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</si>
  <si>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</si>
  <si>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</si>
  <si>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</si>
  <si>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</si>
  <si>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</si>
  <si>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</si>
  <si>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</si>
  <si>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</si>
  <si>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</si>
  <si>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</si>
  <si>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</si>
  <si>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</si>
  <si>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</si>
  <si>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</si>
  <si>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</si>
  <si>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</si>
  <si>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</si>
  <si>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</si>
  <si>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</si>
  <si>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</si>
  <si>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</si>
  <si>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</si>
  <si>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</si>
  <si>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</si>
  <si>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</si>
  <si>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</si>
  <si>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</si>
  <si>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</si>
  <si>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</si>
  <si>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</si>
  <si>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</si>
  <si>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</si>
  <si>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</si>
  <si>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</si>
  <si>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</si>
  <si>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</si>
  <si>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</si>
  <si>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人大事务</t>
  </si>
  <si>
    <t>行政运行</t>
  </si>
  <si>
    <t>机关服务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</si>
  <si>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</si>
  <si>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</si>
  <si>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</si>
  <si>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</si>
  <si>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</si>
  <si>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</si>
  <si>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</si>
  <si>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</si>
  <si>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</si>
  <si>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20808</t>
  </si>
  <si>
    <t>抚恤</t>
  </si>
  <si>
    <t>2080802</t>
  </si>
  <si>
    <t>伤残抚恤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</si>
  <si>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</si>
  <si>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</si>
  <si>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</si>
  <si>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</si>
  <si>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</si>
  <si>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</si>
  <si>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</si>
  <si>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</si>
  <si>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</si>
  <si>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</si>
  <si>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</si>
  <si>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</si>
  <si>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</si>
  <si>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</si>
  <si>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</si>
  <si>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</si>
  <si>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</si>
  <si>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</si>
  <si>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</si>
  <si>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</si>
  <si>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</si>
  <si>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</si>
  <si>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</si>
  <si>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</si>
  <si>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</si>
  <si>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</si>
  <si>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</si>
  <si>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</si>
  <si>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</si>
  <si>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</si>
  <si>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</si>
  <si>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</si>
  <si>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</si>
  <si>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</si>
  <si>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</si>
  <si>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</si>
  <si>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</si>
  <si>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</si>
  <si>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</si>
  <si>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</si>
  <si>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</si>
  <si>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</si>
  <si>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</si>
  <si>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</si>
  <si>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</si>
  <si>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30108</t>
  </si>
  <si>
    <t>30110</t>
  </si>
  <si>
    <t>城镇职工基本医疗保险缴费</t>
  </si>
  <si>
    <t>30111</t>
  </si>
  <si>
    <t>公务员医疗补助缴费</t>
  </si>
  <si>
    <t>30112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</si>
  <si>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</si>
  <si>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</si>
  <si>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</si>
  <si>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</si>
  <si>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</si>
  <si>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</si>
  <si>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</si>
  <si>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</si>
  <si>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</si>
  <si>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</si>
  <si>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</si>
  <si>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</si>
  <si>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</si>
  <si>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</si>
  <si>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</si>
  <si>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</si>
  <si>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</si>
  <si>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</si>
  <si>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</si>
  <si>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</si>
  <si>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</si>
  <si>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</si>
  <si>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</si>
  <si>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</si>
  <si>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30239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</si>
  <si>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</si>
  <si>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</si>
  <si>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</si>
  <si>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</si>
  <si>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</si>
  <si>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</si>
  <si>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</si>
  <si>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</si>
  <si>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</si>
  <si>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</si>
  <si>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</si>
  <si>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</si>
  <si>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30309</t>
  </si>
  <si>
    <t>奖励金</t>
  </si>
  <si>
    <t>部门预算政府基金预算财政拨款支出表</t>
  </si>
  <si>
    <t>预算年度：2017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</si>
  <si>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</si>
  <si>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</si>
  <si>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</si>
  <si>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</si>
  <si>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</si>
  <si>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</si>
  <si>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</si>
  <si>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</si>
  <si>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</si>
  <si>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</si>
  <si>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津贴补贴</t>
    <phoneticPr fontId="2" type="noConversion"/>
  </si>
  <si>
    <t>其他社会保障缴费</t>
    <phoneticPr fontId="2" type="noConversion"/>
  </si>
  <si>
    <t>公务用车运行维护费</t>
    <phoneticPr fontId="2" type="noConversion"/>
  </si>
  <si>
    <t>其他交通费用</t>
    <phoneticPr fontId="2" type="noConversion"/>
  </si>
  <si>
    <t>备注：我部门无政府基金预算，空表列示。</t>
    <phoneticPr fontId="2" type="noConversion"/>
  </si>
  <si>
    <t>预算年度：2021</t>
    <phoneticPr fontId="2" type="noConversion"/>
  </si>
  <si>
    <t>备注：我部门无国有资本经营预算，空表列示。</t>
    <phoneticPr fontId="2" type="noConversion"/>
  </si>
  <si>
    <t>20102</t>
  </si>
  <si>
    <t>政协事务</t>
  </si>
  <si>
    <t>2010201</t>
  </si>
  <si>
    <t>2010204</t>
  </si>
  <si>
    <t>政协会议</t>
  </si>
  <si>
    <t>2010206</t>
  </si>
  <si>
    <t>参政议政</t>
  </si>
  <si>
    <t>2010203</t>
  </si>
  <si>
    <t>机关事业单位基本养老保险缴费支出</t>
    <phoneticPr fontId="2" type="noConversion"/>
  </si>
  <si>
    <t>20102</t>
    <phoneticPr fontId="2" type="noConversion"/>
  </si>
  <si>
    <t>机关事业单位基本养老保险缴费</t>
    <phoneticPr fontId="2" type="noConversion"/>
  </si>
  <si>
    <t>30206</t>
  </si>
  <si>
    <t>电费</t>
    <phoneticPr fontId="2" type="noConversion"/>
  </si>
  <si>
    <t>部门编码及名称：[131]中国人民政治协商会议河北省保定市委员会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</si>
</sst>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134"/>
    </font>
    <font>
      <sz val="16"/>
      <color theme="1"/>
      <name val="仿宋"/>
      <family val="3"/>
      <charset val="134"/>
    </font>
    <font>
      <sz val="9"/>
      <name val="Tahoma"/>
      <family val="2"/>
      <charset val="134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sz val="9"/>
      <name val="宋体"/>
      <charset val="134"/>
    </font>
    <font>
      <b/>
      <sz val="21.7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protection locked="0"/>
    </xf>
    <xf numFmtId="0" fontId="5" fillId="0" borderId="0">
      <protection locked="0"/>
    </xf>
    <xf numFmtId="0" fontId="7" fillId="0" borderId="0">
      <alignment vertical="center"/>
    </xf>
    <xf numFmtId="0" fontId="5" fillId="0" borderId="0">
      <protection locked="0"/>
    </xf>
  </cellStyleXfs>
  <cellXfs count="78">
    <xf numFmtId="0" fontId="0" fillId="0" borderId="0" xfId="0"/>
    <xf numFmtId="0" fontId="1" fillId="0" borderId="0" xfId="0" applyFont="1"/>
    <xf numFmtId="1" fontId="3" fillId="0" borderId="1" xfId="1" applyNumberFormat="1" applyFont="1" applyFill="1" applyBorder="1" applyAlignment="1" applyProtection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</xf>
    <xf numFmtId="2" fontId="3" fillId="0" borderId="1" xfId="1" applyNumberFormat="1" applyFont="1" applyBorder="1" applyAlignment="1" applyProtection="1">
      <alignment horizontal="right" vertical="center"/>
    </xf>
    <xf numFmtId="0" fontId="3" fillId="2" borderId="0" xfId="1" applyFont="1" applyFill="1" applyAlignment="1">
      <alignment horizontal="right" vertical="center" wrapText="1"/>
      <protection locked="0"/>
    </xf>
    <xf numFmtId="0" fontId="3" fillId="2" borderId="1" xfId="1" applyFont="1" applyFill="1" applyBorder="1" applyAlignment="1">
      <alignment horizontal="center" vertical="center" wrapText="1"/>
      <protection locked="0"/>
    </xf>
    <xf numFmtId="1" fontId="3" fillId="2" borderId="1" xfId="1" applyNumberFormat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left" vertical="center"/>
    </xf>
    <xf numFmtId="2" fontId="3" fillId="2" borderId="1" xfId="1" applyNumberFormat="1" applyFont="1" applyFill="1" applyBorder="1" applyAlignment="1" applyProtection="1">
      <alignment horizontal="right" vertical="center"/>
    </xf>
    <xf numFmtId="0" fontId="5" fillId="2" borderId="1" xfId="2" applyFont="1" applyFill="1" applyBorder="1" applyAlignment="1">
      <alignment horizontal="center" vertical="center" wrapText="1"/>
      <protection locked="0"/>
    </xf>
    <xf numFmtId="1" fontId="5" fillId="0" borderId="1" xfId="2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Border="1" applyAlignment="1" applyProtection="1">
      <alignment horizontal="left" vertical="center"/>
    </xf>
    <xf numFmtId="2" fontId="5" fillId="0" borderId="1" xfId="2" applyNumberFormat="1" applyFont="1" applyBorder="1" applyAlignment="1" applyProtection="1">
      <alignment horizontal="right" vertical="center"/>
    </xf>
    <xf numFmtId="0" fontId="0" fillId="2" borderId="0" xfId="0" applyFill="1"/>
    <xf numFmtId="0" fontId="5" fillId="2" borderId="0" xfId="2" applyFont="1" applyFill="1" applyAlignment="1">
      <alignment horizontal="right" vertical="center" wrapText="1"/>
      <protection locked="0"/>
    </xf>
    <xf numFmtId="0" fontId="7" fillId="0" borderId="0" xfId="3">
      <alignment vertical="center"/>
    </xf>
    <xf numFmtId="0" fontId="5" fillId="0" borderId="0" xfId="3" applyFont="1" applyFill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right" vertical="center" wrapText="1"/>
      <protection locked="0"/>
    </xf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49" fontId="5" fillId="0" borderId="1" xfId="3" applyNumberFormat="1" applyFont="1" applyBorder="1" applyAlignment="1" applyProtection="1">
      <alignment horizontal="left" vertical="center"/>
    </xf>
    <xf numFmtId="2" fontId="5" fillId="0" borderId="1" xfId="3" applyNumberFormat="1" applyFont="1" applyBorder="1" applyAlignment="1" applyProtection="1">
      <alignment horizontal="right" vertical="center"/>
    </xf>
    <xf numFmtId="0" fontId="7" fillId="0" borderId="0" xfId="3">
      <alignment vertical="center"/>
    </xf>
    <xf numFmtId="0" fontId="5" fillId="0" borderId="0" xfId="3" applyFont="1" applyFill="1" applyAlignment="1" applyProtection="1">
      <alignment horizontal="right" vertical="center" wrapText="1"/>
      <protection locked="0"/>
    </xf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 applyProtection="1">
      <alignment horizontal="center" vertical="center"/>
      <protection locked="0"/>
    </xf>
    <xf numFmtId="2" fontId="5" fillId="0" borderId="1" xfId="4" applyNumberFormat="1" applyFont="1" applyBorder="1" applyAlignment="1" applyProtection="1">
      <alignment horizontal="right" vertical="center"/>
    </xf>
    <xf numFmtId="49" fontId="5" fillId="0" borderId="1" xfId="4" applyNumberFormat="1" applyFont="1" applyBorder="1" applyAlignment="1" applyProtection="1">
      <alignment horizontal="left" vertical="center"/>
    </xf>
    <xf numFmtId="0" fontId="5" fillId="2" borderId="0" xfId="4" applyFont="1" applyFill="1" applyAlignment="1">
      <alignment horizontal="right" vertical="center" wrapText="1"/>
      <protection locked="0"/>
    </xf>
    <xf numFmtId="0" fontId="5" fillId="2" borderId="1" xfId="4" applyFont="1" applyFill="1" applyBorder="1" applyAlignment="1">
      <alignment horizontal="center" vertical="center" wrapText="1"/>
      <protection locked="0"/>
    </xf>
    <xf numFmtId="1" fontId="5" fillId="0" borderId="1" xfId="4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3" fillId="3" borderId="1" xfId="1" applyNumberFormat="1" applyFont="1" applyFill="1" applyBorder="1" applyAlignment="1" applyProtection="1">
      <alignment horizontal="center" vertical="center"/>
    </xf>
    <xf numFmtId="1" fontId="5" fillId="3" borderId="1" xfId="2" applyNumberFormat="1" applyFont="1" applyFill="1" applyBorder="1" applyAlignment="1" applyProtection="1">
      <alignment horizontal="center" vertical="center"/>
    </xf>
    <xf numFmtId="1" fontId="5" fillId="3" borderId="1" xfId="3" applyNumberFormat="1" applyFont="1" applyFill="1" applyBorder="1" applyAlignment="1" applyProtection="1">
      <alignment horizontal="center" vertical="center"/>
    </xf>
    <xf numFmtId="49" fontId="5" fillId="3" borderId="1" xfId="3" applyNumberFormat="1" applyFont="1" applyFill="1" applyBorder="1" applyAlignment="1" applyProtection="1">
      <alignment horizontal="center" vertical="center"/>
    </xf>
    <xf numFmtId="1" fontId="5" fillId="3" borderId="1" xfId="4" applyNumberFormat="1" applyFont="1" applyFill="1" applyBorder="1" applyAlignment="1" applyProtection="1">
      <alignment horizontal="center" vertical="center"/>
    </xf>
    <xf numFmtId="49" fontId="3" fillId="0" borderId="1" xfId="2" applyNumberFormat="1" applyFont="1" applyBorder="1" applyAlignment="1" applyProtection="1">
      <alignment horizontal="left" vertical="center"/>
    </xf>
    <xf numFmtId="0" fontId="3" fillId="2" borderId="1" xfId="1" applyFont="1" applyFill="1" applyBorder="1" applyAlignment="1">
      <alignment horizontal="center" vertical="center" wrapText="1"/>
      <protection locked="0"/>
    </xf>
    <xf numFmtId="49" fontId="3" fillId="2" borderId="1" xfId="1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3" fillId="2" borderId="0" xfId="1" applyFont="1" applyFill="1" applyAlignment="1">
      <alignment horizontal="right" vertical="center" wrapText="1"/>
      <protection locked="0"/>
    </xf>
    <xf numFmtId="0" fontId="5" fillId="2" borderId="0" xfId="2" applyFont="1" applyFill="1" applyAlignment="1">
      <alignment horizontal="right" vertical="center" wrapText="1"/>
      <protection locked="0"/>
    </xf>
    <xf numFmtId="0" fontId="5" fillId="2" borderId="0" xfId="4" applyFont="1" applyFill="1" applyAlignment="1">
      <alignment horizontal="right" vertical="center" wrapText="1"/>
      <protection locked="0"/>
    </xf>
    <xf numFmtId="0" fontId="4" fillId="2" borderId="0" xfId="1" applyFont="1" applyFill="1" applyAlignment="1">
      <alignment horizontal="center" vertical="center" wrapText="1"/>
      <protection locked="0"/>
    </xf>
    <xf numFmtId="0" fontId="3" fillId="2" borderId="0" xfId="1" applyFont="1" applyFill="1" applyAlignment="1">
      <alignment horizontal="center" vertical="center" wrapText="1"/>
      <protection locked="0"/>
    </xf>
    <xf numFmtId="0" fontId="3" fillId="2" borderId="0" xfId="1" applyFont="1" applyFill="1" applyAlignment="1">
      <alignment horizontal="right" vertical="center" wrapText="1"/>
      <protection locked="0"/>
    </xf>
    <xf numFmtId="0" fontId="3" fillId="2" borderId="1" xfId="1" applyFont="1" applyFill="1" applyBorder="1" applyAlignment="1">
      <alignment horizontal="center" vertical="center" wrapText="1"/>
      <protection locked="0"/>
    </xf>
    <xf numFmtId="0" fontId="3" fillId="2" borderId="0" xfId="1" applyFont="1" applyFill="1" applyAlignment="1">
      <alignment horizontal="left" vertical="center" wrapText="1"/>
      <protection locked="0"/>
    </xf>
    <xf numFmtId="0" fontId="5" fillId="2" borderId="1" xfId="2" applyFont="1" applyFill="1" applyBorder="1" applyAlignment="1">
      <alignment horizontal="center" vertical="center" wrapText="1"/>
      <protection locked="0"/>
    </xf>
    <xf numFmtId="0" fontId="6" fillId="2" borderId="0" xfId="2" applyFont="1" applyFill="1" applyAlignment="1">
      <alignment horizontal="center" vertical="center" wrapText="1"/>
      <protection locked="0"/>
    </xf>
    <xf numFmtId="0" fontId="5" fillId="2" borderId="0" xfId="2" applyFont="1" applyFill="1" applyAlignment="1">
      <alignment horizontal="center" vertical="center" wrapText="1"/>
      <protection locked="0"/>
    </xf>
    <xf numFmtId="0" fontId="5" fillId="2" borderId="0" xfId="2" applyFont="1" applyFill="1" applyAlignment="1">
      <alignment horizontal="right" vertical="center" wrapText="1"/>
      <protection locked="0"/>
    </xf>
    <xf numFmtId="0" fontId="3" fillId="2" borderId="0" xfId="2" applyFont="1" applyFill="1" applyAlignment="1">
      <alignment horizontal="left" vertical="center" wrapText="1"/>
      <protection locked="0"/>
    </xf>
    <xf numFmtId="0" fontId="3" fillId="2" borderId="0" xfId="2" applyFont="1" applyFill="1" applyAlignment="1">
      <alignment horizontal="center" vertical="center" wrapText="1"/>
      <protection locked="0"/>
    </xf>
    <xf numFmtId="0" fontId="3" fillId="2" borderId="0" xfId="2" applyFont="1" applyFill="1" applyAlignment="1">
      <alignment horizontal="right" vertical="center" wrapText="1"/>
      <protection locked="0"/>
    </xf>
    <xf numFmtId="0" fontId="8" fillId="0" borderId="0" xfId="3" applyFont="1" applyAlignment="1">
      <alignment horizontal="center" vertical="center"/>
    </xf>
    <xf numFmtId="0" fontId="6" fillId="0" borderId="0" xfId="3" applyFont="1" applyFill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right" vertical="center" wrapText="1"/>
      <protection locked="0"/>
    </xf>
    <xf numFmtId="0" fontId="3" fillId="0" borderId="0" xfId="3" applyFont="1" applyFill="1" applyAlignment="1" applyProtection="1">
      <alignment horizontal="left" vertical="center" wrapText="1"/>
      <protection locked="0"/>
    </xf>
    <xf numFmtId="0" fontId="3" fillId="0" borderId="0" xfId="3" applyFont="1" applyFill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center" vertical="center"/>
      <protection locked="0"/>
    </xf>
    <xf numFmtId="0" fontId="3" fillId="0" borderId="0" xfId="3" applyFont="1" applyFill="1" applyAlignment="1" applyProtection="1">
      <alignment horizontal="center" vertical="center"/>
      <protection locked="0"/>
    </xf>
    <xf numFmtId="0" fontId="5" fillId="0" borderId="1" xfId="3" applyFont="1" applyFill="1" applyBorder="1" applyAlignment="1" applyProtection="1">
      <alignment horizontal="center" vertical="center"/>
      <protection locked="0"/>
    </xf>
    <xf numFmtId="0" fontId="6" fillId="2" borderId="0" xfId="4" applyFont="1" applyFill="1" applyAlignment="1">
      <alignment horizontal="center" vertical="center" wrapText="1"/>
      <protection locked="0"/>
    </xf>
    <xf numFmtId="0" fontId="5" fillId="2" borderId="0" xfId="4" applyFont="1" applyFill="1" applyAlignment="1">
      <alignment horizontal="center" vertical="center" wrapText="1"/>
      <protection locked="0"/>
    </xf>
    <xf numFmtId="0" fontId="5" fillId="2" borderId="0" xfId="4" applyFont="1" applyFill="1" applyAlignment="1">
      <alignment horizontal="right" vertical="center" wrapText="1"/>
      <protection locked="0"/>
    </xf>
    <xf numFmtId="0" fontId="5" fillId="2" borderId="1" xfId="4" applyFont="1" applyFill="1" applyBorder="1" applyAlignment="1">
      <alignment horizontal="center" vertical="center" wrapText="1"/>
      <protection locked="0"/>
    </xf>
    <xf numFmtId="0" fontId="3" fillId="2" borderId="0" xfId="4" applyFont="1" applyFill="1" applyAlignment="1">
      <alignment horizontal="left" vertical="center" wrapText="1"/>
      <protection locked="0"/>
    </xf>
    <xf numFmtId="0" fontId="3" fillId="2" borderId="0" xfId="4" applyFont="1" applyFill="1" applyAlignment="1">
      <alignment horizontal="center" vertical="center" wrapText="1"/>
      <protection locked="0"/>
    </xf>
    <xf numFmtId="0" fontId="3" fillId="2" borderId="0" xfId="4" applyFont="1" applyFill="1" applyAlignment="1">
      <alignment horizontal="righ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</xf>
  </cellXfs>
  <cellStyles count="5">
    <cellStyle name="常规" xfId="0" builtinId="0"/>
    <cellStyle name="常规 2" xfId="1"/>
    <cellStyle name="常规 2 2" xfId="4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N19" sqref="N19"/>
    </sheetView>
  </sheetViews>
  <sheetFormatPr defaultRowHeight="14.25"/>
  <cols>
    <col min="1" max="1" width="7.625" customWidth="1"/>
    <col min="2" max="2" width="25.375" style="41" customWidth="1"/>
    <col min="3" max="3" width="15.875" customWidth="1"/>
    <col min="4" max="4" width="28.25" customWidth="1"/>
    <col min="5" max="5" width="16.875" customWidth="1"/>
  </cols>
  <sheetData>
    <row r="1" spans="1:8" ht="25.5" customHeight="1">
      <c r="A1" s="45" t="s">
        <v>0</v>
      </c>
      <c r="B1" s="46" t="s">
        <v>1</v>
      </c>
      <c r="C1" s="46" t="s">
        <v>1</v>
      </c>
      <c r="D1" s="47" t="s">
        <v>1</v>
      </c>
      <c r="E1" s="46" t="s">
        <v>1</v>
      </c>
    </row>
    <row r="2" spans="1:8">
      <c r="A2" s="49" t="s">
        <v>214</v>
      </c>
      <c r="B2" s="47" t="s">
        <v>2</v>
      </c>
      <c r="C2" s="46" t="s">
        <v>1</v>
      </c>
      <c r="D2" s="42" t="s">
        <v>199</v>
      </c>
      <c r="E2" s="5" t="s">
        <v>3</v>
      </c>
    </row>
    <row r="3" spans="1:8">
      <c r="A3" s="48" t="s">
        <v>4</v>
      </c>
      <c r="B3" s="48" t="s">
        <v>5</v>
      </c>
      <c r="C3" s="48" t="s">
        <v>6</v>
      </c>
      <c r="D3" s="48" t="s">
        <v>7</v>
      </c>
      <c r="E3" s="48" t="s">
        <v>1</v>
      </c>
    </row>
    <row r="4" spans="1:8">
      <c r="A4" s="48" t="s">
        <v>8</v>
      </c>
      <c r="B4" s="38" t="s">
        <v>9</v>
      </c>
      <c r="C4" s="6" t="s">
        <v>10</v>
      </c>
      <c r="D4" s="6" t="s">
        <v>9</v>
      </c>
      <c r="E4" s="6" t="s">
        <v>10</v>
      </c>
    </row>
    <row r="5" spans="1:8" ht="14.45" customHeight="1">
      <c r="A5" s="6" t="s">
        <v>8</v>
      </c>
      <c r="B5" s="38" t="s">
        <v>11</v>
      </c>
      <c r="C5" s="6" t="s">
        <v>12</v>
      </c>
      <c r="D5" s="6" t="s">
        <v>13</v>
      </c>
      <c r="E5" s="6" t="s">
        <v>14</v>
      </c>
    </row>
    <row r="6" spans="1:8" ht="14.45" customHeight="1">
      <c r="A6" s="32">
        <v>1</v>
      </c>
      <c r="B6" s="39" t="s">
        <v>15</v>
      </c>
      <c r="C6" s="9">
        <v>2099.87</v>
      </c>
      <c r="D6" s="8" t="s">
        <v>16</v>
      </c>
      <c r="E6" s="9">
        <v>1612.77</v>
      </c>
    </row>
    <row r="7" spans="1:8" ht="14.45" customHeight="1">
      <c r="A7" s="2">
        <v>2</v>
      </c>
      <c r="B7" s="40" t="s">
        <v>17</v>
      </c>
      <c r="C7" s="4"/>
      <c r="D7" s="3" t="s">
        <v>18</v>
      </c>
      <c r="E7" s="4"/>
    </row>
    <row r="8" spans="1:8" ht="14.45" customHeight="1">
      <c r="A8" s="7">
        <v>3</v>
      </c>
      <c r="B8" s="40" t="s">
        <v>19</v>
      </c>
      <c r="C8" s="4"/>
      <c r="D8" s="3" t="s">
        <v>20</v>
      </c>
      <c r="E8" s="4"/>
    </row>
    <row r="9" spans="1:8" ht="14.45" customHeight="1">
      <c r="A9" s="2">
        <v>4</v>
      </c>
      <c r="B9" s="40" t="s">
        <v>21</v>
      </c>
      <c r="C9" s="4"/>
      <c r="D9" s="3" t="s">
        <v>22</v>
      </c>
      <c r="E9" s="4"/>
    </row>
    <row r="10" spans="1:8" ht="14.45" customHeight="1">
      <c r="A10" s="7">
        <v>5</v>
      </c>
      <c r="B10" s="40" t="s">
        <v>23</v>
      </c>
      <c r="C10" s="4"/>
      <c r="D10" s="3" t="s">
        <v>24</v>
      </c>
      <c r="E10" s="4"/>
    </row>
    <row r="11" spans="1:8" ht="14.45" customHeight="1">
      <c r="A11" s="2">
        <v>6</v>
      </c>
      <c r="B11" s="40" t="s">
        <v>25</v>
      </c>
      <c r="C11" s="4"/>
      <c r="D11" s="3" t="s">
        <v>26</v>
      </c>
      <c r="E11" s="4"/>
    </row>
    <row r="12" spans="1:8" ht="14.45" customHeight="1">
      <c r="A12" s="7">
        <v>7</v>
      </c>
      <c r="B12" s="40" t="s">
        <v>27</v>
      </c>
      <c r="C12" s="4"/>
      <c r="D12" s="3" t="s">
        <v>28</v>
      </c>
      <c r="E12" s="4"/>
      <c r="H12" s="1"/>
    </row>
    <row r="13" spans="1:8" ht="14.45" customHeight="1">
      <c r="A13" s="2">
        <v>8</v>
      </c>
      <c r="B13" s="40" t="s">
        <v>1</v>
      </c>
      <c r="C13" s="4"/>
      <c r="D13" s="3" t="s">
        <v>29</v>
      </c>
      <c r="E13" s="4">
        <v>273.70999999999998</v>
      </c>
      <c r="H13" s="1"/>
    </row>
    <row r="14" spans="1:8" ht="14.45" customHeight="1">
      <c r="A14" s="7">
        <v>9</v>
      </c>
      <c r="B14" s="40" t="s">
        <v>1</v>
      </c>
      <c r="C14" s="4"/>
      <c r="D14" s="3" t="s">
        <v>30</v>
      </c>
      <c r="E14" s="4">
        <v>122.11</v>
      </c>
      <c r="H14" s="1"/>
    </row>
    <row r="15" spans="1:8" ht="14.45" customHeight="1">
      <c r="A15" s="2">
        <v>10</v>
      </c>
      <c r="B15" s="40" t="s">
        <v>1</v>
      </c>
      <c r="C15" s="4"/>
      <c r="D15" s="3" t="s">
        <v>31</v>
      </c>
      <c r="E15" s="4"/>
      <c r="H15" s="1"/>
    </row>
    <row r="16" spans="1:8" ht="14.45" customHeight="1">
      <c r="A16" s="7">
        <v>11</v>
      </c>
      <c r="B16" s="40" t="s">
        <v>1</v>
      </c>
      <c r="C16" s="4"/>
      <c r="D16" s="3" t="s">
        <v>32</v>
      </c>
      <c r="E16" s="4"/>
      <c r="H16" s="1"/>
    </row>
    <row r="17" spans="1:8" ht="14.45" customHeight="1">
      <c r="A17" s="2">
        <v>12</v>
      </c>
      <c r="B17" s="40" t="s">
        <v>1</v>
      </c>
      <c r="C17" s="4"/>
      <c r="D17" s="3" t="s">
        <v>33</v>
      </c>
      <c r="E17" s="4"/>
      <c r="H17" s="1"/>
    </row>
    <row r="18" spans="1:8" ht="14.45" customHeight="1">
      <c r="A18" s="7">
        <v>13</v>
      </c>
      <c r="B18" s="40" t="s">
        <v>1</v>
      </c>
      <c r="C18" s="4"/>
      <c r="D18" s="3" t="s">
        <v>34</v>
      </c>
      <c r="E18" s="4"/>
      <c r="H18" s="1"/>
    </row>
    <row r="19" spans="1:8" ht="14.45" customHeight="1">
      <c r="A19" s="2">
        <v>14</v>
      </c>
      <c r="B19" s="40" t="s">
        <v>1</v>
      </c>
      <c r="C19" s="4"/>
      <c r="D19" s="3" t="s">
        <v>35</v>
      </c>
      <c r="E19" s="4"/>
      <c r="H19" s="1"/>
    </row>
    <row r="20" spans="1:8" ht="14.45" customHeight="1">
      <c r="A20" s="7">
        <v>15</v>
      </c>
      <c r="B20" s="40" t="s">
        <v>1</v>
      </c>
      <c r="C20" s="4"/>
      <c r="D20" s="3" t="s">
        <v>36</v>
      </c>
      <c r="E20" s="4"/>
      <c r="G20" s="1"/>
    </row>
    <row r="21" spans="1:8" ht="14.45" customHeight="1">
      <c r="A21" s="2">
        <v>16</v>
      </c>
      <c r="B21" s="40" t="s">
        <v>1</v>
      </c>
      <c r="C21" s="4"/>
      <c r="D21" s="3" t="s">
        <v>37</v>
      </c>
      <c r="E21" s="4"/>
    </row>
    <row r="22" spans="1:8" ht="14.45" customHeight="1">
      <c r="A22" s="7">
        <v>17</v>
      </c>
      <c r="B22" s="40" t="s">
        <v>1</v>
      </c>
      <c r="C22" s="4"/>
      <c r="D22" s="3" t="s">
        <v>38</v>
      </c>
      <c r="E22" s="4"/>
    </row>
    <row r="23" spans="1:8" ht="14.45" customHeight="1">
      <c r="A23" s="2">
        <v>18</v>
      </c>
      <c r="B23" s="40" t="s">
        <v>1</v>
      </c>
      <c r="C23" s="4"/>
      <c r="D23" s="3" t="s">
        <v>39</v>
      </c>
      <c r="E23" s="4"/>
    </row>
    <row r="24" spans="1:8" ht="14.45" customHeight="1">
      <c r="A24" s="7">
        <v>19</v>
      </c>
      <c r="B24" s="40" t="s">
        <v>1</v>
      </c>
      <c r="C24" s="4"/>
      <c r="D24" s="3" t="s">
        <v>40</v>
      </c>
      <c r="E24" s="4">
        <v>91.28</v>
      </c>
    </row>
    <row r="25" spans="1:8" ht="14.45" customHeight="1">
      <c r="A25" s="2">
        <v>20</v>
      </c>
      <c r="B25" s="40" t="s">
        <v>1</v>
      </c>
      <c r="C25" s="4"/>
      <c r="D25" s="3" t="s">
        <v>41</v>
      </c>
      <c r="E25" s="4"/>
    </row>
    <row r="26" spans="1:8" ht="14.45" customHeight="1">
      <c r="A26" s="7">
        <v>21</v>
      </c>
      <c r="B26" s="40" t="s">
        <v>1</v>
      </c>
      <c r="C26" s="4"/>
      <c r="D26" s="3" t="s">
        <v>42</v>
      </c>
      <c r="E26" s="4"/>
    </row>
    <row r="27" spans="1:8" ht="14.45" customHeight="1">
      <c r="A27" s="2">
        <v>22</v>
      </c>
      <c r="B27" s="40" t="s">
        <v>1</v>
      </c>
      <c r="C27" s="4"/>
      <c r="D27" s="3" t="s">
        <v>43</v>
      </c>
      <c r="E27" s="4"/>
    </row>
    <row r="28" spans="1:8" ht="14.45" customHeight="1">
      <c r="A28" s="7">
        <v>23</v>
      </c>
      <c r="B28" s="40" t="s">
        <v>44</v>
      </c>
      <c r="C28" s="4">
        <f>C6</f>
        <v>2099.87</v>
      </c>
      <c r="D28" s="3" t="s">
        <v>45</v>
      </c>
      <c r="E28" s="4">
        <v>2099.87</v>
      </c>
    </row>
    <row r="29" spans="1:8" ht="14.45" customHeight="1">
      <c r="A29" s="2">
        <v>24</v>
      </c>
      <c r="B29" s="3" t="s">
        <v>46</v>
      </c>
      <c r="C29" s="4"/>
      <c r="D29" s="3" t="s">
        <v>47</v>
      </c>
      <c r="E29" s="4"/>
    </row>
    <row r="30" spans="1:8" ht="14.45" customHeight="1">
      <c r="A30" s="7">
        <v>25</v>
      </c>
      <c r="B30" s="40" t="s">
        <v>48</v>
      </c>
      <c r="C30" s="4"/>
      <c r="D30" s="3" t="s">
        <v>49</v>
      </c>
      <c r="E30" s="4"/>
    </row>
    <row r="31" spans="1:8" ht="14.45" customHeight="1">
      <c r="A31" s="2">
        <v>26</v>
      </c>
      <c r="B31" s="40" t="s">
        <v>50</v>
      </c>
      <c r="C31" s="4">
        <f>C28</f>
        <v>2099.87</v>
      </c>
      <c r="D31" s="3" t="s">
        <v>50</v>
      </c>
      <c r="E31" s="4">
        <f>E28</f>
        <v>2099.87</v>
      </c>
    </row>
  </sheetData>
  <mergeCells count="5">
    <mergeCell ref="A1:E1"/>
    <mergeCell ref="A3:A4"/>
    <mergeCell ref="A2:C2"/>
    <mergeCell ref="B3:C3"/>
    <mergeCell ref="D3:E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A2" sqref="A2:G2"/>
    </sheetView>
  </sheetViews>
  <sheetFormatPr defaultRowHeight="14.25"/>
  <cols>
    <col min="1" max="1" width="7" customWidth="1"/>
    <col min="2" max="2" width="13.75" customWidth="1"/>
    <col min="3" max="3" width="28.25" customWidth="1"/>
    <col min="7" max="7" width="6.625" customWidth="1"/>
    <col min="9" max="10" width="7.75" customWidth="1"/>
    <col min="11" max="11" width="7.5" customWidth="1"/>
    <col min="15" max="15" width="24.25" customWidth="1"/>
  </cols>
  <sheetData>
    <row r="1" spans="1:11" ht="27" customHeight="1">
      <c r="A1" s="51" t="s">
        <v>51</v>
      </c>
      <c r="B1" s="52" t="s">
        <v>1</v>
      </c>
      <c r="C1" s="52" t="s">
        <v>1</v>
      </c>
      <c r="D1" s="52" t="s">
        <v>1</v>
      </c>
      <c r="E1" s="52" t="s">
        <v>1</v>
      </c>
      <c r="F1" s="52" t="s">
        <v>1</v>
      </c>
      <c r="G1" s="52" t="s">
        <v>1</v>
      </c>
      <c r="H1" s="52" t="s">
        <v>1</v>
      </c>
      <c r="I1" s="52" t="s">
        <v>1</v>
      </c>
      <c r="J1" s="53" t="s">
        <v>1</v>
      </c>
      <c r="K1" s="52" t="s">
        <v>1</v>
      </c>
    </row>
    <row r="2" spans="1:11">
      <c r="A2" s="54" t="s">
        <v>214</v>
      </c>
      <c r="B2" s="55" t="s">
        <v>1</v>
      </c>
      <c r="C2" s="55" t="s">
        <v>1</v>
      </c>
      <c r="D2" s="55" t="s">
        <v>1</v>
      </c>
      <c r="E2" s="55" t="s">
        <v>1</v>
      </c>
      <c r="F2" s="54" t="s">
        <v>52</v>
      </c>
      <c r="G2" s="55" t="s">
        <v>1</v>
      </c>
      <c r="H2" s="53" t="s">
        <v>199</v>
      </c>
      <c r="I2" s="52" t="s">
        <v>1</v>
      </c>
      <c r="J2" s="53" t="s">
        <v>3</v>
      </c>
      <c r="K2" s="52" t="s">
        <v>1</v>
      </c>
    </row>
    <row r="3" spans="1:11">
      <c r="A3" s="50" t="s">
        <v>4</v>
      </c>
      <c r="B3" s="50" t="s">
        <v>53</v>
      </c>
      <c r="C3" s="50" t="s">
        <v>1</v>
      </c>
      <c r="D3" s="50" t="s">
        <v>54</v>
      </c>
      <c r="E3" s="50" t="s">
        <v>55</v>
      </c>
      <c r="F3" s="50" t="s">
        <v>56</v>
      </c>
      <c r="G3" s="50" t="s">
        <v>57</v>
      </c>
      <c r="H3" s="50" t="s">
        <v>1</v>
      </c>
      <c r="I3" s="50" t="s">
        <v>58</v>
      </c>
      <c r="J3" s="50" t="s">
        <v>59</v>
      </c>
      <c r="K3" s="50" t="s">
        <v>60</v>
      </c>
    </row>
    <row r="4" spans="1:11" ht="22.5">
      <c r="A4" s="50" t="s">
        <v>8</v>
      </c>
      <c r="B4" s="10" t="s">
        <v>61</v>
      </c>
      <c r="C4" s="10" t="s">
        <v>62</v>
      </c>
      <c r="D4" s="50" t="s">
        <v>1</v>
      </c>
      <c r="E4" s="50" t="s">
        <v>63</v>
      </c>
      <c r="F4" s="50" t="s">
        <v>64</v>
      </c>
      <c r="G4" s="10" t="s">
        <v>63</v>
      </c>
      <c r="H4" s="10" t="s">
        <v>65</v>
      </c>
      <c r="I4" s="50" t="s">
        <v>1</v>
      </c>
      <c r="J4" s="50" t="s">
        <v>1</v>
      </c>
      <c r="K4" s="50" t="s">
        <v>66</v>
      </c>
    </row>
    <row r="5" spans="1:1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</row>
    <row r="6" spans="1:11">
      <c r="A6" s="33">
        <v>1</v>
      </c>
      <c r="B6" s="12" t="s">
        <v>1</v>
      </c>
      <c r="C6" s="12" t="s">
        <v>73</v>
      </c>
      <c r="D6" s="13">
        <f>E6</f>
        <v>2099.87</v>
      </c>
      <c r="E6" s="13">
        <f>E7+E13+E20+E25</f>
        <v>2099.87</v>
      </c>
      <c r="F6" s="13"/>
      <c r="G6" s="13"/>
      <c r="H6" s="13"/>
      <c r="I6" s="13"/>
      <c r="J6" s="13"/>
      <c r="K6" s="13"/>
    </row>
    <row r="7" spans="1:11">
      <c r="A7" s="11">
        <v>2</v>
      </c>
      <c r="B7" s="12" t="s">
        <v>74</v>
      </c>
      <c r="C7" s="12" t="s">
        <v>75</v>
      </c>
      <c r="D7" s="13">
        <f>E7</f>
        <v>1612.77</v>
      </c>
      <c r="E7" s="13">
        <v>1612.77</v>
      </c>
      <c r="F7" s="13"/>
      <c r="G7" s="13"/>
      <c r="H7" s="13"/>
      <c r="I7" s="13"/>
      <c r="J7" s="13"/>
      <c r="K7" s="13"/>
    </row>
    <row r="8" spans="1:11">
      <c r="A8" s="11">
        <v>3</v>
      </c>
      <c r="B8" s="12" t="s">
        <v>210</v>
      </c>
      <c r="C8" s="12" t="s">
        <v>76</v>
      </c>
      <c r="D8" s="13">
        <f t="shared" ref="D8:D27" si="0">E8</f>
        <v>1612.77</v>
      </c>
      <c r="E8" s="13">
        <v>1612.77</v>
      </c>
      <c r="F8" s="13"/>
      <c r="G8" s="13"/>
      <c r="H8" s="13"/>
      <c r="I8" s="13"/>
      <c r="J8" s="13"/>
      <c r="K8" s="13"/>
    </row>
    <row r="9" spans="1:11">
      <c r="A9" s="11">
        <v>4</v>
      </c>
      <c r="B9" s="12" t="s">
        <v>203</v>
      </c>
      <c r="C9" s="12" t="s">
        <v>77</v>
      </c>
      <c r="D9" s="13">
        <f t="shared" si="0"/>
        <v>1209.26</v>
      </c>
      <c r="E9" s="13">
        <v>1209.26</v>
      </c>
      <c r="F9" s="13"/>
      <c r="G9" s="13"/>
      <c r="H9" s="13"/>
      <c r="I9" s="13"/>
      <c r="J9" s="13"/>
      <c r="K9" s="13"/>
    </row>
    <row r="10" spans="1:11">
      <c r="A10" s="11">
        <v>5</v>
      </c>
      <c r="B10" s="12" t="s">
        <v>208</v>
      </c>
      <c r="C10" s="12" t="s">
        <v>78</v>
      </c>
      <c r="D10" s="13">
        <f t="shared" si="0"/>
        <v>169.51</v>
      </c>
      <c r="E10" s="13">
        <v>169.51</v>
      </c>
      <c r="F10" s="13"/>
      <c r="G10" s="13"/>
      <c r="H10" s="13"/>
      <c r="I10" s="13"/>
      <c r="J10" s="13"/>
      <c r="K10" s="13"/>
    </row>
    <row r="11" spans="1:11">
      <c r="A11" s="11">
        <v>6</v>
      </c>
      <c r="B11" s="12" t="s">
        <v>204</v>
      </c>
      <c r="C11" s="12" t="s">
        <v>205</v>
      </c>
      <c r="D11" s="13">
        <f t="shared" si="0"/>
        <v>200</v>
      </c>
      <c r="E11" s="13">
        <v>200</v>
      </c>
      <c r="F11" s="13"/>
      <c r="G11" s="13"/>
      <c r="H11" s="13"/>
      <c r="I11" s="13"/>
      <c r="J11" s="13"/>
      <c r="K11" s="13"/>
    </row>
    <row r="12" spans="1:11">
      <c r="A12" s="11">
        <v>7</v>
      </c>
      <c r="B12" s="12" t="s">
        <v>206</v>
      </c>
      <c r="C12" s="12" t="s">
        <v>207</v>
      </c>
      <c r="D12" s="13">
        <f t="shared" si="0"/>
        <v>34</v>
      </c>
      <c r="E12" s="13">
        <v>34</v>
      </c>
      <c r="F12" s="13"/>
      <c r="G12" s="13"/>
      <c r="H12" s="13"/>
      <c r="I12" s="13"/>
      <c r="J12" s="13"/>
      <c r="K12" s="13"/>
    </row>
    <row r="13" spans="1:11">
      <c r="A13" s="11">
        <v>8</v>
      </c>
      <c r="B13" s="12" t="s">
        <v>79</v>
      </c>
      <c r="C13" s="12" t="s">
        <v>80</v>
      </c>
      <c r="D13" s="13">
        <f t="shared" si="0"/>
        <v>273.70999999999998</v>
      </c>
      <c r="E13" s="13">
        <v>273.70999999999998</v>
      </c>
      <c r="F13" s="13"/>
      <c r="G13" s="13"/>
      <c r="H13" s="13"/>
      <c r="I13" s="13"/>
      <c r="J13" s="13"/>
      <c r="K13" s="13"/>
    </row>
    <row r="14" spans="1:11">
      <c r="A14" s="11">
        <v>9</v>
      </c>
      <c r="B14" s="12" t="s">
        <v>81</v>
      </c>
      <c r="C14" s="12" t="s">
        <v>82</v>
      </c>
      <c r="D14" s="13">
        <f t="shared" si="0"/>
        <v>273.70999999999998</v>
      </c>
      <c r="E14" s="13">
        <v>273.70999999999998</v>
      </c>
      <c r="F14" s="13"/>
      <c r="G14" s="13"/>
      <c r="H14" s="13"/>
      <c r="I14" s="13"/>
      <c r="J14" s="13"/>
      <c r="K14" s="13"/>
    </row>
    <row r="15" spans="1:11">
      <c r="A15" s="11">
        <v>10</v>
      </c>
      <c r="B15" s="12" t="s">
        <v>83</v>
      </c>
      <c r="C15" s="12" t="s">
        <v>84</v>
      </c>
      <c r="D15" s="13">
        <f t="shared" si="0"/>
        <v>152</v>
      </c>
      <c r="E15" s="13">
        <v>152</v>
      </c>
      <c r="F15" s="13"/>
      <c r="G15" s="13"/>
      <c r="H15" s="13"/>
      <c r="I15" s="13"/>
      <c r="J15" s="13"/>
      <c r="K15" s="13"/>
    </row>
    <row r="16" spans="1:11">
      <c r="A16" s="11">
        <v>11</v>
      </c>
      <c r="B16" s="12" t="s">
        <v>85</v>
      </c>
      <c r="C16" s="12" t="s">
        <v>86</v>
      </c>
      <c r="D16" s="13"/>
      <c r="E16" s="13"/>
      <c r="F16" s="13"/>
      <c r="G16" s="13"/>
      <c r="H16" s="13"/>
      <c r="I16" s="13"/>
      <c r="J16" s="13"/>
      <c r="K16" s="13"/>
    </row>
    <row r="17" spans="1:11">
      <c r="A17" s="11">
        <v>12</v>
      </c>
      <c r="B17" s="12" t="s">
        <v>87</v>
      </c>
      <c r="C17" s="37" t="s">
        <v>209</v>
      </c>
      <c r="D17" s="13">
        <f t="shared" si="0"/>
        <v>121.71000000000001</v>
      </c>
      <c r="E17" s="13">
        <v>121.71000000000001</v>
      </c>
      <c r="F17" s="13"/>
      <c r="G17" s="13"/>
      <c r="H17" s="13"/>
      <c r="I17" s="13"/>
      <c r="J17" s="13"/>
      <c r="K17" s="13"/>
    </row>
    <row r="18" spans="1:11">
      <c r="A18" s="11">
        <v>13</v>
      </c>
      <c r="B18" s="12" t="s">
        <v>88</v>
      </c>
      <c r="C18" s="12" t="s">
        <v>89</v>
      </c>
      <c r="D18" s="13"/>
      <c r="E18" s="13"/>
      <c r="F18" s="13"/>
      <c r="G18" s="13"/>
      <c r="H18" s="13"/>
      <c r="I18" s="13"/>
      <c r="J18" s="13"/>
      <c r="K18" s="13"/>
    </row>
    <row r="19" spans="1:11">
      <c r="A19" s="11">
        <v>14</v>
      </c>
      <c r="B19" s="12" t="s">
        <v>90</v>
      </c>
      <c r="C19" s="12" t="s">
        <v>91</v>
      </c>
      <c r="D19" s="13"/>
      <c r="E19" s="13"/>
      <c r="F19" s="13"/>
      <c r="G19" s="13"/>
      <c r="H19" s="13"/>
      <c r="I19" s="13"/>
      <c r="J19" s="13"/>
      <c r="K19" s="13"/>
    </row>
    <row r="20" spans="1:11">
      <c r="A20" s="11">
        <v>15</v>
      </c>
      <c r="B20" s="12" t="s">
        <v>92</v>
      </c>
      <c r="C20" s="12" t="s">
        <v>93</v>
      </c>
      <c r="D20" s="13">
        <f t="shared" si="0"/>
        <v>122.11</v>
      </c>
      <c r="E20" s="13">
        <v>122.11</v>
      </c>
      <c r="F20" s="13"/>
      <c r="G20" s="13"/>
      <c r="H20" s="13"/>
      <c r="I20" s="13"/>
      <c r="J20" s="13"/>
      <c r="K20" s="13"/>
    </row>
    <row r="21" spans="1:11">
      <c r="A21" s="11">
        <v>16</v>
      </c>
      <c r="B21" s="12" t="s">
        <v>94</v>
      </c>
      <c r="C21" s="12" t="s">
        <v>95</v>
      </c>
      <c r="D21" s="13">
        <f t="shared" si="0"/>
        <v>122.11</v>
      </c>
      <c r="E21" s="13">
        <v>122.11</v>
      </c>
      <c r="F21" s="13"/>
      <c r="G21" s="13"/>
      <c r="H21" s="13"/>
      <c r="I21" s="13"/>
      <c r="J21" s="13"/>
      <c r="K21" s="13"/>
    </row>
    <row r="22" spans="1:11">
      <c r="A22" s="11">
        <v>17</v>
      </c>
      <c r="B22" s="12" t="s">
        <v>96</v>
      </c>
      <c r="C22" s="12" t="s">
        <v>97</v>
      </c>
      <c r="D22" s="13">
        <f t="shared" si="0"/>
        <v>49.769999999999996</v>
      </c>
      <c r="E22" s="13">
        <v>49.769999999999996</v>
      </c>
      <c r="F22" s="13"/>
      <c r="G22" s="13"/>
      <c r="H22" s="13"/>
      <c r="I22" s="13"/>
      <c r="J22" s="13"/>
      <c r="K22" s="13"/>
    </row>
    <row r="23" spans="1:11">
      <c r="A23" s="11">
        <v>18</v>
      </c>
      <c r="B23" s="12" t="s">
        <v>98</v>
      </c>
      <c r="C23" s="12" t="s">
        <v>99</v>
      </c>
      <c r="D23" s="13"/>
      <c r="E23" s="13"/>
      <c r="F23" s="13"/>
      <c r="G23" s="13"/>
      <c r="H23" s="13"/>
      <c r="I23" s="13"/>
      <c r="J23" s="13"/>
      <c r="K23" s="13"/>
    </row>
    <row r="24" spans="1:11">
      <c r="A24" s="11">
        <v>19</v>
      </c>
      <c r="B24" s="12" t="s">
        <v>100</v>
      </c>
      <c r="C24" s="12" t="s">
        <v>101</v>
      </c>
      <c r="D24" s="13">
        <f t="shared" si="0"/>
        <v>72.34</v>
      </c>
      <c r="E24" s="13">
        <v>72.34</v>
      </c>
      <c r="F24" s="13"/>
      <c r="G24" s="13"/>
      <c r="H24" s="13"/>
      <c r="I24" s="13"/>
      <c r="J24" s="13"/>
      <c r="K24" s="13"/>
    </row>
    <row r="25" spans="1:11">
      <c r="A25" s="11">
        <v>20</v>
      </c>
      <c r="B25" s="12" t="s">
        <v>102</v>
      </c>
      <c r="C25" s="12" t="s">
        <v>103</v>
      </c>
      <c r="D25" s="13">
        <f t="shared" si="0"/>
        <v>91.28</v>
      </c>
      <c r="E25" s="13">
        <v>91.28</v>
      </c>
      <c r="F25" s="13"/>
      <c r="G25" s="13"/>
      <c r="H25" s="13"/>
      <c r="I25" s="13"/>
      <c r="J25" s="13"/>
      <c r="K25" s="13"/>
    </row>
    <row r="26" spans="1:11">
      <c r="A26" s="11">
        <v>21</v>
      </c>
      <c r="B26" s="12" t="s">
        <v>104</v>
      </c>
      <c r="C26" s="12" t="s">
        <v>105</v>
      </c>
      <c r="D26" s="13">
        <f t="shared" si="0"/>
        <v>91.28</v>
      </c>
      <c r="E26" s="13">
        <v>91.28</v>
      </c>
      <c r="F26" s="13"/>
      <c r="G26" s="13"/>
      <c r="H26" s="13"/>
      <c r="I26" s="13"/>
      <c r="J26" s="13"/>
      <c r="K26" s="13"/>
    </row>
    <row r="27" spans="1:11">
      <c r="A27" s="11">
        <v>22</v>
      </c>
      <c r="B27" s="12" t="s">
        <v>106</v>
      </c>
      <c r="C27" s="12" t="s">
        <v>107</v>
      </c>
      <c r="D27" s="13">
        <f t="shared" si="0"/>
        <v>91.28</v>
      </c>
      <c r="E27" s="13">
        <v>91.28</v>
      </c>
      <c r="F27" s="13"/>
      <c r="G27" s="13"/>
      <c r="H27" s="13"/>
      <c r="I27" s="13"/>
      <c r="J27" s="13"/>
      <c r="K27" s="13"/>
    </row>
  </sheetData>
  <mergeCells count="13">
    <mergeCell ref="E3:E4"/>
    <mergeCell ref="F3:F4"/>
    <mergeCell ref="G3:H3"/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C7" sqref="C7"/>
    </sheetView>
  </sheetViews>
  <sheetFormatPr defaultRowHeight="14.25"/>
  <cols>
    <col min="1" max="1" width="8.125" customWidth="1"/>
    <col min="2" max="2" width="8.75" customWidth="1"/>
    <col min="3" max="3" width="26.5" customWidth="1"/>
    <col min="4" max="9" width="10.875" customWidth="1"/>
  </cols>
  <sheetData>
    <row r="1" spans="1:9" s="14" customFormat="1" ht="29.25" customHeight="1">
      <c r="A1" s="51" t="s">
        <v>108</v>
      </c>
      <c r="B1" s="52" t="s">
        <v>1</v>
      </c>
      <c r="C1" s="52" t="s">
        <v>1</v>
      </c>
      <c r="D1" s="52" t="s">
        <v>1</v>
      </c>
      <c r="E1" s="52" t="s">
        <v>1</v>
      </c>
      <c r="F1" s="52" t="s">
        <v>1</v>
      </c>
      <c r="G1" s="52" t="s">
        <v>1</v>
      </c>
      <c r="H1" s="53" t="s">
        <v>1</v>
      </c>
      <c r="I1" s="52" t="s">
        <v>1</v>
      </c>
    </row>
    <row r="2" spans="1:9" s="14" customFormat="1">
      <c r="A2" s="54" t="s">
        <v>214</v>
      </c>
      <c r="B2" s="55" t="s">
        <v>1</v>
      </c>
      <c r="C2" s="55" t="s">
        <v>1</v>
      </c>
      <c r="D2" s="55" t="s">
        <v>1</v>
      </c>
      <c r="E2" s="54" t="s">
        <v>52</v>
      </c>
      <c r="F2" s="53" t="s">
        <v>199</v>
      </c>
      <c r="G2" s="52" t="s">
        <v>1</v>
      </c>
      <c r="H2" s="53" t="s">
        <v>3</v>
      </c>
      <c r="I2" s="52" t="s">
        <v>1</v>
      </c>
    </row>
    <row r="3" spans="1:9" s="14" customFormat="1">
      <c r="A3" s="50" t="s">
        <v>4</v>
      </c>
      <c r="B3" s="50" t="s">
        <v>53</v>
      </c>
      <c r="C3" s="50" t="s">
        <v>1</v>
      </c>
      <c r="D3" s="50" t="s">
        <v>109</v>
      </c>
      <c r="E3" s="50" t="s">
        <v>110</v>
      </c>
      <c r="F3" s="50" t="s">
        <v>111</v>
      </c>
      <c r="G3" s="50" t="s">
        <v>112</v>
      </c>
      <c r="H3" s="50" t="s">
        <v>113</v>
      </c>
      <c r="I3" s="50" t="s">
        <v>114</v>
      </c>
    </row>
    <row r="4" spans="1:9" s="14" customFormat="1" ht="27.75" customHeight="1">
      <c r="A4" s="50" t="s">
        <v>8</v>
      </c>
      <c r="B4" s="10" t="s">
        <v>61</v>
      </c>
      <c r="C4" s="10" t="s">
        <v>62</v>
      </c>
      <c r="D4" s="50" t="s">
        <v>1</v>
      </c>
      <c r="E4" s="50" t="s">
        <v>64</v>
      </c>
      <c r="F4" s="50" t="s">
        <v>115</v>
      </c>
      <c r="G4" s="50" t="s">
        <v>1</v>
      </c>
      <c r="H4" s="50" t="s">
        <v>1</v>
      </c>
      <c r="I4" s="50" t="s">
        <v>66</v>
      </c>
    </row>
    <row r="5" spans="1:9" s="14" customForma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67</v>
      </c>
      <c r="G5" s="10" t="s">
        <v>68</v>
      </c>
      <c r="H5" s="10" t="s">
        <v>69</v>
      </c>
      <c r="I5" s="10" t="s">
        <v>70</v>
      </c>
    </row>
    <row r="6" spans="1:9">
      <c r="A6" s="33">
        <v>1</v>
      </c>
      <c r="B6" s="12" t="s">
        <v>1</v>
      </c>
      <c r="C6" s="12" t="s">
        <v>73</v>
      </c>
      <c r="D6" s="13">
        <f>E6+F6</f>
        <v>2099.87</v>
      </c>
      <c r="E6" s="13">
        <f>E7+E13+E20+E25</f>
        <v>1595.87</v>
      </c>
      <c r="F6" s="13">
        <v>504</v>
      </c>
      <c r="G6" s="13"/>
      <c r="H6" s="13"/>
      <c r="I6" s="13"/>
    </row>
    <row r="7" spans="1:9">
      <c r="A7" s="11">
        <v>2</v>
      </c>
      <c r="B7" s="12" t="s">
        <v>74</v>
      </c>
      <c r="C7" s="12" t="s">
        <v>75</v>
      </c>
      <c r="D7" s="13">
        <f t="shared" ref="D7:D27" si="0">E7+F7</f>
        <v>1612.77</v>
      </c>
      <c r="E7" s="13">
        <v>1108.77</v>
      </c>
      <c r="F7" s="77">
        <v>504</v>
      </c>
      <c r="G7" s="13"/>
      <c r="H7" s="13"/>
      <c r="I7" s="13"/>
    </row>
    <row r="8" spans="1:9">
      <c r="A8" s="11">
        <v>3</v>
      </c>
      <c r="B8" s="74" t="s">
        <v>201</v>
      </c>
      <c r="C8" s="74" t="s">
        <v>202</v>
      </c>
      <c r="D8" s="13">
        <f t="shared" si="0"/>
        <v>1612.77</v>
      </c>
      <c r="E8" s="13">
        <v>1108.77</v>
      </c>
      <c r="F8" s="77">
        <v>504</v>
      </c>
      <c r="G8" s="13"/>
      <c r="H8" s="13"/>
      <c r="I8" s="13"/>
    </row>
    <row r="9" spans="1:9">
      <c r="A9" s="11">
        <v>4</v>
      </c>
      <c r="B9" s="74" t="s">
        <v>203</v>
      </c>
      <c r="C9" s="74" t="s">
        <v>77</v>
      </c>
      <c r="D9" s="13">
        <f t="shared" si="0"/>
        <v>1209.26</v>
      </c>
      <c r="E9" s="77">
        <v>939.26</v>
      </c>
      <c r="F9" s="77">
        <v>270</v>
      </c>
      <c r="G9" s="13"/>
      <c r="H9" s="13"/>
      <c r="I9" s="13"/>
    </row>
    <row r="10" spans="1:9">
      <c r="A10" s="11">
        <v>5</v>
      </c>
      <c r="B10" s="75" t="s">
        <v>208</v>
      </c>
      <c r="C10" s="75" t="s">
        <v>78</v>
      </c>
      <c r="D10" s="13">
        <f t="shared" si="0"/>
        <v>169.51</v>
      </c>
      <c r="E10" s="76">
        <v>169.51</v>
      </c>
      <c r="F10" s="13"/>
      <c r="G10" s="13"/>
      <c r="H10" s="13"/>
      <c r="I10" s="13"/>
    </row>
    <row r="11" spans="1:9">
      <c r="A11" s="11">
        <v>6</v>
      </c>
      <c r="B11" s="74" t="s">
        <v>204</v>
      </c>
      <c r="C11" s="74" t="s">
        <v>205</v>
      </c>
      <c r="D11" s="13">
        <f t="shared" si="0"/>
        <v>200</v>
      </c>
      <c r="E11" s="13"/>
      <c r="F11" s="77">
        <v>200</v>
      </c>
      <c r="G11" s="13"/>
      <c r="H11" s="13"/>
      <c r="I11" s="13"/>
    </row>
    <row r="12" spans="1:9">
      <c r="A12" s="11">
        <v>7</v>
      </c>
      <c r="B12" s="74" t="s">
        <v>206</v>
      </c>
      <c r="C12" s="74" t="s">
        <v>207</v>
      </c>
      <c r="D12" s="13">
        <f t="shared" si="0"/>
        <v>34</v>
      </c>
      <c r="E12" s="13"/>
      <c r="F12" s="77">
        <v>34</v>
      </c>
      <c r="G12" s="13"/>
      <c r="H12" s="13"/>
      <c r="I12" s="13"/>
    </row>
    <row r="13" spans="1:9">
      <c r="A13" s="11">
        <v>8</v>
      </c>
      <c r="B13" s="12" t="s">
        <v>79</v>
      </c>
      <c r="C13" s="12" t="s">
        <v>80</v>
      </c>
      <c r="D13" s="13">
        <f t="shared" si="0"/>
        <v>273.70999999999998</v>
      </c>
      <c r="E13" s="13">
        <v>273.70999999999998</v>
      </c>
      <c r="F13" s="13"/>
      <c r="G13" s="13"/>
      <c r="H13" s="13"/>
      <c r="I13" s="13"/>
    </row>
    <row r="14" spans="1:9">
      <c r="A14" s="11">
        <v>9</v>
      </c>
      <c r="B14" s="12" t="s">
        <v>81</v>
      </c>
      <c r="C14" s="12" t="s">
        <v>82</v>
      </c>
      <c r="D14" s="13">
        <f t="shared" si="0"/>
        <v>273.70999999999998</v>
      </c>
      <c r="E14" s="13">
        <v>273.70999999999998</v>
      </c>
      <c r="F14" s="13"/>
      <c r="G14" s="13"/>
      <c r="H14" s="13"/>
      <c r="I14" s="13"/>
    </row>
    <row r="15" spans="1:9">
      <c r="A15" s="11">
        <v>10</v>
      </c>
      <c r="B15" s="12" t="s">
        <v>83</v>
      </c>
      <c r="C15" s="12" t="s">
        <v>84</v>
      </c>
      <c r="D15" s="13">
        <f t="shared" si="0"/>
        <v>152</v>
      </c>
      <c r="E15" s="13">
        <v>152</v>
      </c>
      <c r="F15" s="13"/>
      <c r="G15" s="13"/>
      <c r="H15" s="13"/>
      <c r="I15" s="13"/>
    </row>
    <row r="16" spans="1:9">
      <c r="A16" s="11">
        <v>11</v>
      </c>
      <c r="B16" s="12" t="s">
        <v>85</v>
      </c>
      <c r="C16" s="12" t="s">
        <v>86</v>
      </c>
      <c r="D16" s="13"/>
      <c r="E16" s="13"/>
      <c r="F16" s="13"/>
      <c r="G16" s="13"/>
      <c r="H16" s="13"/>
      <c r="I16" s="13"/>
    </row>
    <row r="17" spans="1:9">
      <c r="A17" s="11">
        <v>12</v>
      </c>
      <c r="B17" s="12" t="s">
        <v>87</v>
      </c>
      <c r="C17" s="37" t="s">
        <v>209</v>
      </c>
      <c r="D17" s="13">
        <f t="shared" si="0"/>
        <v>121.71000000000001</v>
      </c>
      <c r="E17" s="13">
        <v>121.71000000000001</v>
      </c>
      <c r="F17" s="13"/>
      <c r="G17" s="13"/>
      <c r="H17" s="13"/>
      <c r="I17" s="13"/>
    </row>
    <row r="18" spans="1:9">
      <c r="A18" s="11">
        <v>13</v>
      </c>
      <c r="B18" s="12" t="s">
        <v>88</v>
      </c>
      <c r="C18" s="12" t="s">
        <v>89</v>
      </c>
      <c r="D18" s="13"/>
      <c r="E18" s="13"/>
      <c r="F18" s="13"/>
      <c r="G18" s="13"/>
      <c r="H18" s="13"/>
      <c r="I18" s="13"/>
    </row>
    <row r="19" spans="1:9">
      <c r="A19" s="11">
        <v>14</v>
      </c>
      <c r="B19" s="12" t="s">
        <v>90</v>
      </c>
      <c r="C19" s="12" t="s">
        <v>91</v>
      </c>
      <c r="D19" s="13"/>
      <c r="E19" s="13"/>
      <c r="F19" s="13"/>
      <c r="G19" s="13"/>
      <c r="H19" s="13"/>
      <c r="I19" s="13"/>
    </row>
    <row r="20" spans="1:9">
      <c r="A20" s="11">
        <v>15</v>
      </c>
      <c r="B20" s="12" t="s">
        <v>92</v>
      </c>
      <c r="C20" s="12" t="s">
        <v>93</v>
      </c>
      <c r="D20" s="13">
        <f t="shared" si="0"/>
        <v>122.11</v>
      </c>
      <c r="E20" s="13">
        <v>122.11</v>
      </c>
      <c r="F20" s="13"/>
      <c r="G20" s="13"/>
      <c r="H20" s="13"/>
      <c r="I20" s="13"/>
    </row>
    <row r="21" spans="1:9">
      <c r="A21" s="11">
        <v>16</v>
      </c>
      <c r="B21" s="12" t="s">
        <v>94</v>
      </c>
      <c r="C21" s="12" t="s">
        <v>95</v>
      </c>
      <c r="D21" s="13">
        <f t="shared" si="0"/>
        <v>122.11</v>
      </c>
      <c r="E21" s="13">
        <v>122.11</v>
      </c>
      <c r="F21" s="13"/>
      <c r="G21" s="13"/>
      <c r="H21" s="13"/>
      <c r="I21" s="13"/>
    </row>
    <row r="22" spans="1:9">
      <c r="A22" s="11">
        <v>17</v>
      </c>
      <c r="B22" s="12" t="s">
        <v>96</v>
      </c>
      <c r="C22" s="12" t="s">
        <v>97</v>
      </c>
      <c r="D22" s="13">
        <f t="shared" si="0"/>
        <v>49.769999999999996</v>
      </c>
      <c r="E22" s="13">
        <v>49.769999999999996</v>
      </c>
      <c r="F22" s="13"/>
      <c r="G22" s="13"/>
      <c r="H22" s="13"/>
      <c r="I22" s="13"/>
    </row>
    <row r="23" spans="1:9">
      <c r="A23" s="11">
        <v>18</v>
      </c>
      <c r="B23" s="12" t="s">
        <v>98</v>
      </c>
      <c r="C23" s="12" t="s">
        <v>99</v>
      </c>
      <c r="D23" s="13"/>
      <c r="E23" s="13"/>
      <c r="F23" s="13"/>
      <c r="G23" s="13"/>
      <c r="H23" s="13"/>
      <c r="I23" s="13"/>
    </row>
    <row r="24" spans="1:9">
      <c r="A24" s="11">
        <v>19</v>
      </c>
      <c r="B24" s="12" t="s">
        <v>100</v>
      </c>
      <c r="C24" s="12" t="s">
        <v>101</v>
      </c>
      <c r="D24" s="13">
        <f t="shared" si="0"/>
        <v>72.34</v>
      </c>
      <c r="E24" s="13">
        <v>72.34</v>
      </c>
      <c r="F24" s="13"/>
      <c r="G24" s="13"/>
      <c r="H24" s="13"/>
      <c r="I24" s="13"/>
    </row>
    <row r="25" spans="1:9">
      <c r="A25" s="11">
        <v>20</v>
      </c>
      <c r="B25" s="12" t="s">
        <v>102</v>
      </c>
      <c r="C25" s="12" t="s">
        <v>103</v>
      </c>
      <c r="D25" s="13">
        <f t="shared" si="0"/>
        <v>91.28</v>
      </c>
      <c r="E25" s="13">
        <v>91.28</v>
      </c>
      <c r="F25" s="13"/>
      <c r="G25" s="13"/>
      <c r="H25" s="13"/>
      <c r="I25" s="13"/>
    </row>
    <row r="26" spans="1:9">
      <c r="A26" s="11">
        <v>21</v>
      </c>
      <c r="B26" s="12" t="s">
        <v>104</v>
      </c>
      <c r="C26" s="12" t="s">
        <v>105</v>
      </c>
      <c r="D26" s="13">
        <f t="shared" si="0"/>
        <v>91.28</v>
      </c>
      <c r="E26" s="13">
        <v>91.28</v>
      </c>
      <c r="F26" s="13"/>
      <c r="G26" s="13"/>
      <c r="H26" s="13"/>
      <c r="I26" s="13"/>
    </row>
    <row r="27" spans="1:9">
      <c r="A27" s="11">
        <v>22</v>
      </c>
      <c r="B27" s="12" t="s">
        <v>106</v>
      </c>
      <c r="C27" s="12" t="s">
        <v>107</v>
      </c>
      <c r="D27" s="13">
        <f t="shared" si="0"/>
        <v>91.28</v>
      </c>
      <c r="E27" s="13">
        <v>91.28</v>
      </c>
      <c r="F27" s="13"/>
      <c r="G27" s="13"/>
      <c r="H27" s="13"/>
      <c r="I27" s="13"/>
    </row>
  </sheetData>
  <mergeCells count="12">
    <mergeCell ref="E3:E4"/>
    <mergeCell ref="F3:F4"/>
    <mergeCell ref="A1:I1"/>
    <mergeCell ref="A3:A4"/>
    <mergeCell ref="D3:D4"/>
    <mergeCell ref="G3:G4"/>
    <mergeCell ref="H3:H4"/>
    <mergeCell ref="H2:I2"/>
    <mergeCell ref="I3:I4"/>
    <mergeCell ref="A2:E2"/>
    <mergeCell ref="F2:G2"/>
    <mergeCell ref="B3:C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2" sqref="A2:D2"/>
    </sheetView>
  </sheetViews>
  <sheetFormatPr defaultRowHeight="14.25"/>
  <cols>
    <col min="1" max="1" width="8.125" customWidth="1"/>
    <col min="2" max="2" width="23.125" customWidth="1"/>
    <col min="3" max="3" width="11.125" customWidth="1"/>
    <col min="4" max="4" width="23.375" customWidth="1"/>
    <col min="5" max="8" width="11.125" customWidth="1"/>
  </cols>
  <sheetData>
    <row r="1" spans="1:8" s="14" customFormat="1" ht="26.25" customHeight="1">
      <c r="A1" s="51" t="s">
        <v>116</v>
      </c>
      <c r="B1" s="52" t="s">
        <v>1</v>
      </c>
      <c r="C1" s="52" t="s">
        <v>1</v>
      </c>
      <c r="D1" s="52" t="s">
        <v>1</v>
      </c>
      <c r="E1" s="52" t="s">
        <v>1</v>
      </c>
      <c r="F1" s="52" t="s">
        <v>1</v>
      </c>
      <c r="G1" s="53" t="s">
        <v>1</v>
      </c>
      <c r="H1" s="52" t="s">
        <v>1</v>
      </c>
    </row>
    <row r="2" spans="1:8" s="14" customFormat="1" ht="26.25" customHeight="1">
      <c r="A2" s="54" t="s">
        <v>214</v>
      </c>
      <c r="B2" s="55" t="s">
        <v>1</v>
      </c>
      <c r="C2" s="55" t="s">
        <v>1</v>
      </c>
      <c r="D2" s="55" t="s">
        <v>1</v>
      </c>
      <c r="E2" s="53" t="s">
        <v>199</v>
      </c>
      <c r="F2" s="52" t="s">
        <v>1</v>
      </c>
      <c r="G2" s="53" t="s">
        <v>3</v>
      </c>
      <c r="H2" s="52" t="s">
        <v>1</v>
      </c>
    </row>
    <row r="3" spans="1:8" s="14" customFormat="1" ht="17.25" customHeight="1">
      <c r="A3" s="50" t="s">
        <v>4</v>
      </c>
      <c r="B3" s="50" t="s">
        <v>5</v>
      </c>
      <c r="C3" s="50" t="s">
        <v>1</v>
      </c>
      <c r="D3" s="50" t="s">
        <v>7</v>
      </c>
      <c r="E3" s="50" t="s">
        <v>57</v>
      </c>
      <c r="F3" s="50" t="s">
        <v>58</v>
      </c>
      <c r="G3" s="50" t="s">
        <v>59</v>
      </c>
      <c r="H3" s="50" t="s">
        <v>60</v>
      </c>
    </row>
    <row r="4" spans="1:8" s="14" customFormat="1" ht="26.25" customHeight="1">
      <c r="A4" s="50" t="s">
        <v>8</v>
      </c>
      <c r="B4" s="10" t="s">
        <v>9</v>
      </c>
      <c r="C4" s="10" t="s">
        <v>117</v>
      </c>
      <c r="D4" s="10" t="s">
        <v>9</v>
      </c>
      <c r="E4" s="10" t="s">
        <v>73</v>
      </c>
      <c r="F4" s="10" t="s">
        <v>118</v>
      </c>
      <c r="G4" s="10" t="s">
        <v>119</v>
      </c>
      <c r="H4" s="10" t="s">
        <v>120</v>
      </c>
    </row>
    <row r="5" spans="1:8" s="14" customFormat="1" ht="19.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67</v>
      </c>
      <c r="G5" s="10" t="s">
        <v>68</v>
      </c>
      <c r="H5" s="10" t="s">
        <v>69</v>
      </c>
    </row>
    <row r="6" spans="1:8">
      <c r="A6" s="33">
        <v>1</v>
      </c>
      <c r="B6" s="12" t="s">
        <v>121</v>
      </c>
      <c r="C6" s="9">
        <v>2099.87</v>
      </c>
      <c r="D6" s="12" t="s">
        <v>16</v>
      </c>
      <c r="E6" s="13">
        <f>F6</f>
        <v>1612.77</v>
      </c>
      <c r="F6" s="9">
        <v>1612.77</v>
      </c>
      <c r="G6" s="13"/>
      <c r="H6" s="13"/>
    </row>
    <row r="7" spans="1:8">
      <c r="A7" s="11">
        <v>2</v>
      </c>
      <c r="B7" s="12" t="s">
        <v>122</v>
      </c>
      <c r="C7" s="13"/>
      <c r="D7" s="12" t="s">
        <v>18</v>
      </c>
      <c r="E7" s="13"/>
      <c r="F7" s="4"/>
      <c r="G7" s="13"/>
      <c r="H7" s="13"/>
    </row>
    <row r="8" spans="1:8">
      <c r="A8" s="11">
        <v>3</v>
      </c>
      <c r="B8" s="12" t="s">
        <v>123</v>
      </c>
      <c r="C8" s="13"/>
      <c r="D8" s="12" t="s">
        <v>20</v>
      </c>
      <c r="E8" s="13"/>
      <c r="F8" s="4"/>
      <c r="G8" s="13"/>
      <c r="H8" s="13"/>
    </row>
    <row r="9" spans="1:8">
      <c r="A9" s="11">
        <v>4</v>
      </c>
      <c r="B9" s="12" t="s">
        <v>1</v>
      </c>
      <c r="C9" s="13"/>
      <c r="D9" s="12" t="s">
        <v>22</v>
      </c>
      <c r="E9" s="13"/>
      <c r="F9" s="4"/>
      <c r="G9" s="13"/>
      <c r="H9" s="13"/>
    </row>
    <row r="10" spans="1:8">
      <c r="A10" s="11">
        <v>5</v>
      </c>
      <c r="B10" s="12" t="s">
        <v>1</v>
      </c>
      <c r="C10" s="13"/>
      <c r="D10" s="12" t="s">
        <v>24</v>
      </c>
      <c r="E10" s="13"/>
      <c r="F10" s="4"/>
      <c r="G10" s="13"/>
      <c r="H10" s="13"/>
    </row>
    <row r="11" spans="1:8">
      <c r="A11" s="11">
        <v>6</v>
      </c>
      <c r="B11" s="12" t="s">
        <v>1</v>
      </c>
      <c r="C11" s="13"/>
      <c r="D11" s="12" t="s">
        <v>26</v>
      </c>
      <c r="E11" s="13"/>
      <c r="F11" s="4"/>
      <c r="G11" s="13"/>
      <c r="H11" s="13"/>
    </row>
    <row r="12" spans="1:8">
      <c r="A12" s="11">
        <v>7</v>
      </c>
      <c r="B12" s="12" t="s">
        <v>1</v>
      </c>
      <c r="C12" s="13"/>
      <c r="D12" s="12" t="s">
        <v>28</v>
      </c>
      <c r="E12" s="13"/>
      <c r="F12" s="4"/>
      <c r="G12" s="13"/>
      <c r="H12" s="13"/>
    </row>
    <row r="13" spans="1:8">
      <c r="A13" s="11">
        <v>8</v>
      </c>
      <c r="B13" s="12" t="s">
        <v>1</v>
      </c>
      <c r="C13" s="13"/>
      <c r="D13" s="12" t="s">
        <v>29</v>
      </c>
      <c r="E13" s="13">
        <f t="shared" ref="E7:E30" si="0">F13</f>
        <v>273.70999999999998</v>
      </c>
      <c r="F13" s="4">
        <v>273.70999999999998</v>
      </c>
      <c r="G13" s="13"/>
      <c r="H13" s="13"/>
    </row>
    <row r="14" spans="1:8">
      <c r="A14" s="11">
        <v>9</v>
      </c>
      <c r="B14" s="12" t="s">
        <v>1</v>
      </c>
      <c r="C14" s="13"/>
      <c r="D14" s="12" t="s">
        <v>30</v>
      </c>
      <c r="E14" s="13">
        <f t="shared" si="0"/>
        <v>122.11</v>
      </c>
      <c r="F14" s="4">
        <v>122.11</v>
      </c>
      <c r="G14" s="13"/>
      <c r="H14" s="13"/>
    </row>
    <row r="15" spans="1:8">
      <c r="A15" s="11">
        <v>10</v>
      </c>
      <c r="B15" s="12" t="s">
        <v>1</v>
      </c>
      <c r="C15" s="13"/>
      <c r="D15" s="12" t="s">
        <v>31</v>
      </c>
      <c r="E15" s="13"/>
      <c r="F15" s="4"/>
      <c r="G15" s="13"/>
      <c r="H15" s="13"/>
    </row>
    <row r="16" spans="1:8">
      <c r="A16" s="11">
        <v>11</v>
      </c>
      <c r="B16" s="12" t="s">
        <v>1</v>
      </c>
      <c r="C16" s="13"/>
      <c r="D16" s="12" t="s">
        <v>32</v>
      </c>
      <c r="E16" s="13"/>
      <c r="F16" s="4"/>
      <c r="G16" s="13"/>
      <c r="H16" s="13"/>
    </row>
    <row r="17" spans="1:8">
      <c r="A17" s="11">
        <v>12</v>
      </c>
      <c r="B17" s="12" t="s">
        <v>1</v>
      </c>
      <c r="C17" s="13"/>
      <c r="D17" s="12" t="s">
        <v>33</v>
      </c>
      <c r="E17" s="13"/>
      <c r="F17" s="4"/>
      <c r="G17" s="13"/>
      <c r="H17" s="13"/>
    </row>
    <row r="18" spans="1:8">
      <c r="A18" s="11">
        <v>13</v>
      </c>
      <c r="B18" s="12" t="s">
        <v>1</v>
      </c>
      <c r="C18" s="13"/>
      <c r="D18" s="12" t="s">
        <v>34</v>
      </c>
      <c r="E18" s="13"/>
      <c r="F18" s="4"/>
      <c r="G18" s="13"/>
      <c r="H18" s="13"/>
    </row>
    <row r="19" spans="1:8">
      <c r="A19" s="11">
        <v>14</v>
      </c>
      <c r="B19" s="12" t="s">
        <v>1</v>
      </c>
      <c r="C19" s="13"/>
      <c r="D19" s="12" t="s">
        <v>35</v>
      </c>
      <c r="E19" s="13"/>
      <c r="F19" s="4"/>
      <c r="G19" s="13"/>
      <c r="H19" s="13"/>
    </row>
    <row r="20" spans="1:8">
      <c r="A20" s="11">
        <v>15</v>
      </c>
      <c r="B20" s="12" t="s">
        <v>1</v>
      </c>
      <c r="C20" s="13"/>
      <c r="D20" s="12" t="s">
        <v>36</v>
      </c>
      <c r="E20" s="13"/>
      <c r="F20" s="4"/>
      <c r="G20" s="13"/>
      <c r="H20" s="13"/>
    </row>
    <row r="21" spans="1:8">
      <c r="A21" s="11">
        <v>16</v>
      </c>
      <c r="B21" s="12" t="s">
        <v>1</v>
      </c>
      <c r="C21" s="13"/>
      <c r="D21" s="12" t="s">
        <v>37</v>
      </c>
      <c r="E21" s="13"/>
      <c r="F21" s="4"/>
      <c r="G21" s="13"/>
      <c r="H21" s="13"/>
    </row>
    <row r="22" spans="1:8">
      <c r="A22" s="11">
        <v>17</v>
      </c>
      <c r="B22" s="12" t="s">
        <v>1</v>
      </c>
      <c r="C22" s="13"/>
      <c r="D22" s="12" t="s">
        <v>38</v>
      </c>
      <c r="E22" s="13"/>
      <c r="F22" s="4"/>
      <c r="G22" s="13"/>
      <c r="H22" s="13"/>
    </row>
    <row r="23" spans="1:8">
      <c r="A23" s="11">
        <v>18</v>
      </c>
      <c r="B23" s="12" t="s">
        <v>1</v>
      </c>
      <c r="C23" s="13"/>
      <c r="D23" s="12" t="s">
        <v>39</v>
      </c>
      <c r="E23" s="13"/>
      <c r="F23" s="4"/>
      <c r="G23" s="13"/>
      <c r="H23" s="13"/>
    </row>
    <row r="24" spans="1:8">
      <c r="A24" s="11">
        <v>19</v>
      </c>
      <c r="B24" s="12" t="s">
        <v>1</v>
      </c>
      <c r="C24" s="13"/>
      <c r="D24" s="12" t="s">
        <v>40</v>
      </c>
      <c r="E24" s="13">
        <f t="shared" si="0"/>
        <v>91.28</v>
      </c>
      <c r="F24" s="4">
        <v>91.28</v>
      </c>
      <c r="G24" s="13"/>
      <c r="H24" s="13"/>
    </row>
    <row r="25" spans="1:8">
      <c r="A25" s="11">
        <v>20</v>
      </c>
      <c r="B25" s="12" t="s">
        <v>1</v>
      </c>
      <c r="C25" s="13"/>
      <c r="D25" s="12" t="s">
        <v>41</v>
      </c>
      <c r="E25" s="13"/>
      <c r="F25" s="13"/>
      <c r="G25" s="13"/>
      <c r="H25" s="13"/>
    </row>
    <row r="26" spans="1:8">
      <c r="A26" s="11">
        <v>21</v>
      </c>
      <c r="B26" s="12" t="s">
        <v>1</v>
      </c>
      <c r="C26" s="13"/>
      <c r="D26" s="12" t="s">
        <v>42</v>
      </c>
      <c r="E26" s="13"/>
      <c r="F26" s="13"/>
      <c r="G26" s="13"/>
      <c r="H26" s="13"/>
    </row>
    <row r="27" spans="1:8">
      <c r="A27" s="11">
        <v>22</v>
      </c>
      <c r="B27" s="12" t="s">
        <v>1</v>
      </c>
      <c r="C27" s="13"/>
      <c r="D27" s="12" t="s">
        <v>43</v>
      </c>
      <c r="E27" s="13"/>
      <c r="F27" s="13"/>
      <c r="G27" s="13"/>
      <c r="H27" s="13"/>
    </row>
    <row r="28" spans="1:8">
      <c r="A28" s="11">
        <v>23</v>
      </c>
      <c r="B28" s="12" t="s">
        <v>44</v>
      </c>
      <c r="C28" s="13">
        <f>C6</f>
        <v>2099.87</v>
      </c>
      <c r="D28" s="12" t="s">
        <v>45</v>
      </c>
      <c r="E28" s="13">
        <f t="shared" si="0"/>
        <v>2099.87</v>
      </c>
      <c r="F28" s="13">
        <f>F6+F13+F14+F24</f>
        <v>2099.87</v>
      </c>
      <c r="G28" s="13"/>
      <c r="H28" s="13"/>
    </row>
    <row r="29" spans="1:8">
      <c r="A29" s="11">
        <v>24</v>
      </c>
      <c r="B29" s="12" t="s">
        <v>124</v>
      </c>
      <c r="C29" s="13"/>
      <c r="D29" s="12" t="s">
        <v>49</v>
      </c>
      <c r="E29" s="13"/>
      <c r="F29" s="13"/>
      <c r="G29" s="13"/>
      <c r="H29" s="13"/>
    </row>
    <row r="30" spans="1:8">
      <c r="A30" s="11">
        <v>25</v>
      </c>
      <c r="B30" s="12" t="s">
        <v>50</v>
      </c>
      <c r="C30" s="13">
        <f>C28</f>
        <v>2099.87</v>
      </c>
      <c r="D30" s="12" t="s">
        <v>50</v>
      </c>
      <c r="E30" s="13">
        <f t="shared" si="0"/>
        <v>2099.87</v>
      </c>
      <c r="F30" s="13">
        <f>F28</f>
        <v>2099.87</v>
      </c>
      <c r="G30" s="13"/>
      <c r="H30" s="13"/>
    </row>
  </sheetData>
  <mergeCells count="7">
    <mergeCell ref="A1:H1"/>
    <mergeCell ref="A3:A4"/>
    <mergeCell ref="D3:H3"/>
    <mergeCell ref="G2:H2"/>
    <mergeCell ref="A2:D2"/>
    <mergeCell ref="E2:F2"/>
    <mergeCell ref="B3:C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2" sqref="A2:D2"/>
    </sheetView>
  </sheetViews>
  <sheetFormatPr defaultRowHeight="14.25"/>
  <cols>
    <col min="1" max="1" width="8.125" customWidth="1"/>
    <col min="2" max="2" width="13.75" customWidth="1"/>
    <col min="3" max="3" width="28" customWidth="1"/>
    <col min="4" max="6" width="13.125" customWidth="1"/>
  </cols>
  <sheetData>
    <row r="1" spans="1:6" s="14" customFormat="1" ht="36" customHeight="1">
      <c r="A1" s="51" t="s">
        <v>125</v>
      </c>
      <c r="B1" s="52" t="s">
        <v>1</v>
      </c>
      <c r="C1" s="52" t="s">
        <v>1</v>
      </c>
      <c r="D1" s="52" t="s">
        <v>1</v>
      </c>
      <c r="E1" s="53" t="s">
        <v>1</v>
      </c>
      <c r="F1" s="52" t="s">
        <v>1</v>
      </c>
    </row>
    <row r="2" spans="1:6" s="14" customFormat="1">
      <c r="A2" s="54" t="s">
        <v>214</v>
      </c>
      <c r="B2" s="55" t="s">
        <v>1</v>
      </c>
      <c r="C2" s="56" t="s">
        <v>2</v>
      </c>
      <c r="D2" s="55" t="s">
        <v>1</v>
      </c>
      <c r="E2" s="43" t="s">
        <v>199</v>
      </c>
      <c r="F2" s="15" t="s">
        <v>3</v>
      </c>
    </row>
    <row r="3" spans="1:6" s="14" customFormat="1">
      <c r="A3" s="50" t="s">
        <v>4</v>
      </c>
      <c r="B3" s="50" t="s">
        <v>53</v>
      </c>
      <c r="C3" s="50" t="s">
        <v>1</v>
      </c>
      <c r="D3" s="50" t="s">
        <v>73</v>
      </c>
      <c r="E3" s="50" t="s">
        <v>110</v>
      </c>
      <c r="F3" s="50" t="s">
        <v>111</v>
      </c>
    </row>
    <row r="4" spans="1:6" s="14" customFormat="1">
      <c r="A4" s="50" t="s">
        <v>8</v>
      </c>
      <c r="B4" s="10" t="s">
        <v>61</v>
      </c>
      <c r="C4" s="10" t="s">
        <v>62</v>
      </c>
      <c r="D4" s="50" t="s">
        <v>1</v>
      </c>
      <c r="E4" s="50" t="s">
        <v>1</v>
      </c>
      <c r="F4" s="50" t="s">
        <v>66</v>
      </c>
    </row>
    <row r="5" spans="1:6" s="14" customForma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67</v>
      </c>
    </row>
    <row r="6" spans="1:6">
      <c r="A6" s="33">
        <v>1</v>
      </c>
      <c r="B6" s="12" t="s">
        <v>1</v>
      </c>
      <c r="C6" s="12" t="s">
        <v>73</v>
      </c>
      <c r="D6" s="13">
        <v>2099.87</v>
      </c>
      <c r="E6" s="13">
        <v>1595.87</v>
      </c>
      <c r="F6" s="13">
        <v>504</v>
      </c>
    </row>
    <row r="7" spans="1:6">
      <c r="A7" s="11">
        <v>2</v>
      </c>
      <c r="B7" s="12" t="s">
        <v>74</v>
      </c>
      <c r="C7" s="12" t="s">
        <v>75</v>
      </c>
      <c r="D7" s="13">
        <v>1612.77</v>
      </c>
      <c r="E7" s="13">
        <v>1108.77</v>
      </c>
      <c r="F7" s="13">
        <v>504</v>
      </c>
    </row>
    <row r="8" spans="1:6">
      <c r="A8" s="11">
        <v>3</v>
      </c>
      <c r="B8" s="74" t="s">
        <v>201</v>
      </c>
      <c r="C8" s="74" t="s">
        <v>202</v>
      </c>
      <c r="D8" s="13">
        <v>1612.77</v>
      </c>
      <c r="E8" s="13">
        <v>1108.77</v>
      </c>
      <c r="F8" s="13">
        <v>504</v>
      </c>
    </row>
    <row r="9" spans="1:6">
      <c r="A9" s="11">
        <v>4</v>
      </c>
      <c r="B9" s="74" t="s">
        <v>203</v>
      </c>
      <c r="C9" s="74" t="s">
        <v>77</v>
      </c>
      <c r="D9" s="13">
        <v>1209.26</v>
      </c>
      <c r="E9" s="13">
        <v>939.26</v>
      </c>
      <c r="F9" s="13">
        <v>270</v>
      </c>
    </row>
    <row r="10" spans="1:6">
      <c r="A10" s="11">
        <v>5</v>
      </c>
      <c r="B10" s="75" t="s">
        <v>208</v>
      </c>
      <c r="C10" s="75" t="s">
        <v>78</v>
      </c>
      <c r="D10" s="13">
        <v>169.51</v>
      </c>
      <c r="E10" s="13">
        <v>169.51</v>
      </c>
      <c r="F10" s="13"/>
    </row>
    <row r="11" spans="1:6">
      <c r="A11" s="11">
        <v>6</v>
      </c>
      <c r="B11" s="74" t="s">
        <v>204</v>
      </c>
      <c r="C11" s="74" t="s">
        <v>205</v>
      </c>
      <c r="D11" s="13">
        <v>200</v>
      </c>
      <c r="E11" s="13"/>
      <c r="F11" s="13">
        <v>200</v>
      </c>
    </row>
    <row r="12" spans="1:6">
      <c r="A12" s="11">
        <v>7</v>
      </c>
      <c r="B12" s="74" t="s">
        <v>206</v>
      </c>
      <c r="C12" s="74" t="s">
        <v>207</v>
      </c>
      <c r="D12" s="13">
        <v>34</v>
      </c>
      <c r="E12" s="13"/>
      <c r="F12" s="13">
        <v>34</v>
      </c>
    </row>
    <row r="13" spans="1:6">
      <c r="A13" s="11">
        <v>8</v>
      </c>
      <c r="B13" s="12" t="s">
        <v>79</v>
      </c>
      <c r="C13" s="12" t="s">
        <v>80</v>
      </c>
      <c r="D13" s="13">
        <v>273.70999999999998</v>
      </c>
      <c r="E13" s="13">
        <v>273.70999999999998</v>
      </c>
      <c r="F13" s="13"/>
    </row>
    <row r="14" spans="1:6">
      <c r="A14" s="11">
        <v>9</v>
      </c>
      <c r="B14" s="12" t="s">
        <v>81</v>
      </c>
      <c r="C14" s="12" t="s">
        <v>82</v>
      </c>
      <c r="D14" s="13">
        <v>273.70999999999998</v>
      </c>
      <c r="E14" s="13">
        <v>273.70999999999998</v>
      </c>
      <c r="F14" s="13"/>
    </row>
    <row r="15" spans="1:6">
      <c r="A15" s="11">
        <v>10</v>
      </c>
      <c r="B15" s="12" t="s">
        <v>83</v>
      </c>
      <c r="C15" s="12" t="s">
        <v>84</v>
      </c>
      <c r="D15" s="13">
        <v>152</v>
      </c>
      <c r="E15" s="13">
        <v>152</v>
      </c>
      <c r="F15" s="13"/>
    </row>
    <row r="16" spans="1:6">
      <c r="A16" s="11">
        <v>11</v>
      </c>
      <c r="B16" s="12" t="s">
        <v>85</v>
      </c>
      <c r="C16" s="12" t="s">
        <v>86</v>
      </c>
      <c r="D16" s="13"/>
      <c r="E16" s="13"/>
      <c r="F16" s="13"/>
    </row>
    <row r="17" spans="1:6">
      <c r="A17" s="11">
        <v>12</v>
      </c>
      <c r="B17" s="12" t="s">
        <v>87</v>
      </c>
      <c r="C17" s="37" t="s">
        <v>209</v>
      </c>
      <c r="D17" s="13">
        <v>121.71000000000001</v>
      </c>
      <c r="E17" s="13">
        <v>121.71000000000001</v>
      </c>
      <c r="F17" s="13"/>
    </row>
    <row r="18" spans="1:6">
      <c r="A18" s="11">
        <v>13</v>
      </c>
      <c r="B18" s="12" t="s">
        <v>88</v>
      </c>
      <c r="C18" s="12" t="s">
        <v>89</v>
      </c>
      <c r="D18" s="13"/>
      <c r="E18" s="13"/>
      <c r="F18" s="13"/>
    </row>
    <row r="19" spans="1:6">
      <c r="A19" s="11">
        <v>14</v>
      </c>
      <c r="B19" s="12" t="s">
        <v>90</v>
      </c>
      <c r="C19" s="12" t="s">
        <v>91</v>
      </c>
      <c r="D19" s="13"/>
      <c r="E19" s="13"/>
      <c r="F19" s="13"/>
    </row>
    <row r="20" spans="1:6">
      <c r="A20" s="11">
        <v>15</v>
      </c>
      <c r="B20" s="12" t="s">
        <v>92</v>
      </c>
      <c r="C20" s="12" t="s">
        <v>93</v>
      </c>
      <c r="D20" s="13">
        <v>122.11</v>
      </c>
      <c r="E20" s="13">
        <v>122.11</v>
      </c>
      <c r="F20" s="13"/>
    </row>
    <row r="21" spans="1:6">
      <c r="A21" s="11">
        <v>16</v>
      </c>
      <c r="B21" s="12" t="s">
        <v>94</v>
      </c>
      <c r="C21" s="12" t="s">
        <v>95</v>
      </c>
      <c r="D21" s="13">
        <v>122.11</v>
      </c>
      <c r="E21" s="13">
        <v>122.11</v>
      </c>
      <c r="F21" s="13"/>
    </row>
    <row r="22" spans="1:6">
      <c r="A22" s="11">
        <v>17</v>
      </c>
      <c r="B22" s="12" t="s">
        <v>96</v>
      </c>
      <c r="C22" s="12" t="s">
        <v>97</v>
      </c>
      <c r="D22" s="13">
        <v>49.769999999999996</v>
      </c>
      <c r="E22" s="13">
        <v>49.769999999999996</v>
      </c>
      <c r="F22" s="13"/>
    </row>
    <row r="23" spans="1:6">
      <c r="A23" s="11">
        <v>18</v>
      </c>
      <c r="B23" s="12" t="s">
        <v>98</v>
      </c>
      <c r="C23" s="12" t="s">
        <v>99</v>
      </c>
      <c r="D23" s="13"/>
      <c r="E23" s="13"/>
      <c r="F23" s="13"/>
    </row>
    <row r="24" spans="1:6">
      <c r="A24" s="11">
        <v>19</v>
      </c>
      <c r="B24" s="12" t="s">
        <v>100</v>
      </c>
      <c r="C24" s="12" t="s">
        <v>101</v>
      </c>
      <c r="D24" s="13">
        <v>72.34</v>
      </c>
      <c r="E24" s="13">
        <v>72.34</v>
      </c>
      <c r="F24" s="13"/>
    </row>
    <row r="25" spans="1:6">
      <c r="A25" s="11">
        <v>20</v>
      </c>
      <c r="B25" s="12" t="s">
        <v>102</v>
      </c>
      <c r="C25" s="12" t="s">
        <v>103</v>
      </c>
      <c r="D25" s="13">
        <v>91.28</v>
      </c>
      <c r="E25" s="13">
        <v>91.28</v>
      </c>
      <c r="F25" s="13"/>
    </row>
    <row r="26" spans="1:6">
      <c r="A26" s="11">
        <v>21</v>
      </c>
      <c r="B26" s="12" t="s">
        <v>104</v>
      </c>
      <c r="C26" s="12" t="s">
        <v>105</v>
      </c>
      <c r="D26" s="13">
        <v>91.28</v>
      </c>
      <c r="E26" s="13">
        <v>91.28</v>
      </c>
      <c r="F26" s="13"/>
    </row>
    <row r="27" spans="1:6">
      <c r="A27" s="11">
        <v>22</v>
      </c>
      <c r="B27" s="12" t="s">
        <v>106</v>
      </c>
      <c r="C27" s="12" t="s">
        <v>107</v>
      </c>
      <c r="D27" s="13">
        <v>91.28</v>
      </c>
      <c r="E27" s="13">
        <v>91.28</v>
      </c>
      <c r="F27" s="13"/>
    </row>
  </sheetData>
  <mergeCells count="7">
    <mergeCell ref="A1:F1"/>
    <mergeCell ref="A3:A4"/>
    <mergeCell ref="D3:D4"/>
    <mergeCell ref="B3:C3"/>
    <mergeCell ref="E3:E4"/>
    <mergeCell ref="F3:F4"/>
    <mergeCell ref="A2:D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29" sqref="F29:F30"/>
    </sheetView>
  </sheetViews>
  <sheetFormatPr defaultRowHeight="14.25"/>
  <cols>
    <col min="1" max="1" width="8.125" customWidth="1"/>
    <col min="2" max="2" width="13.75" customWidth="1"/>
    <col min="3" max="3" width="27.625" customWidth="1"/>
    <col min="4" max="4" width="12.625" customWidth="1"/>
    <col min="5" max="5" width="16.875" customWidth="1"/>
    <col min="6" max="6" width="13.125" customWidth="1"/>
  </cols>
  <sheetData>
    <row r="1" spans="1:6" s="14" customFormat="1" ht="30.75" customHeight="1">
      <c r="A1" s="51" t="s">
        <v>126</v>
      </c>
      <c r="B1" s="52" t="s">
        <v>1</v>
      </c>
      <c r="C1" s="52" t="s">
        <v>1</v>
      </c>
      <c r="D1" s="52" t="s">
        <v>1</v>
      </c>
      <c r="E1" s="53" t="s">
        <v>1</v>
      </c>
      <c r="F1" s="52" t="s">
        <v>1</v>
      </c>
    </row>
    <row r="2" spans="1:6" s="14" customFormat="1" ht="13.5" customHeight="1">
      <c r="A2" s="54" t="s">
        <v>214</v>
      </c>
      <c r="B2" s="55" t="s">
        <v>1</v>
      </c>
      <c r="C2" s="56" t="s">
        <v>2</v>
      </c>
      <c r="D2" s="55" t="s">
        <v>1</v>
      </c>
      <c r="E2" s="43" t="s">
        <v>199</v>
      </c>
      <c r="F2" s="15" t="s">
        <v>3</v>
      </c>
    </row>
    <row r="3" spans="1:6" s="14" customFormat="1" ht="12" customHeight="1">
      <c r="A3" s="50" t="s">
        <v>4</v>
      </c>
      <c r="B3" s="50" t="s">
        <v>53</v>
      </c>
      <c r="C3" s="50" t="s">
        <v>1</v>
      </c>
      <c r="D3" s="50" t="s">
        <v>110</v>
      </c>
      <c r="E3" s="50" t="s">
        <v>110</v>
      </c>
      <c r="F3" s="50" t="s">
        <v>111</v>
      </c>
    </row>
    <row r="4" spans="1:6" s="14" customFormat="1" ht="12" customHeight="1">
      <c r="A4" s="50" t="s">
        <v>8</v>
      </c>
      <c r="B4" s="10" t="s">
        <v>127</v>
      </c>
      <c r="C4" s="10" t="s">
        <v>62</v>
      </c>
      <c r="D4" s="10" t="s">
        <v>73</v>
      </c>
      <c r="E4" s="10" t="s">
        <v>128</v>
      </c>
      <c r="F4" s="10" t="s">
        <v>129</v>
      </c>
    </row>
    <row r="5" spans="1:6" s="14" customFormat="1" ht="12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67</v>
      </c>
    </row>
    <row r="6" spans="1:6" ht="12" customHeight="1">
      <c r="A6" s="33">
        <v>1</v>
      </c>
      <c r="B6" s="12" t="s">
        <v>1</v>
      </c>
      <c r="C6" s="12" t="s">
        <v>73</v>
      </c>
      <c r="D6" s="13">
        <f>E6+F6</f>
        <v>1595.8700000000001</v>
      </c>
      <c r="E6" s="13">
        <f>E7+E16+E31</f>
        <v>1319.14</v>
      </c>
      <c r="F6" s="13">
        <f>F7+F16+F31</f>
        <v>276.73</v>
      </c>
    </row>
    <row r="7" spans="1:6" ht="12" customHeight="1">
      <c r="A7" s="11">
        <v>2</v>
      </c>
      <c r="B7" s="12" t="s">
        <v>130</v>
      </c>
      <c r="C7" s="12" t="s">
        <v>131</v>
      </c>
      <c r="D7" s="13">
        <f t="shared" ref="D7:D36" si="0">E7+F7</f>
        <v>1182.19</v>
      </c>
      <c r="E7" s="13">
        <v>1182.19</v>
      </c>
      <c r="F7" s="13"/>
    </row>
    <row r="8" spans="1:6" ht="12" customHeight="1">
      <c r="A8" s="11">
        <v>3</v>
      </c>
      <c r="B8" s="12" t="s">
        <v>132</v>
      </c>
      <c r="C8" s="12" t="s">
        <v>133</v>
      </c>
      <c r="D8" s="13">
        <f t="shared" si="0"/>
        <v>435.23</v>
      </c>
      <c r="E8" s="13">
        <v>435.23</v>
      </c>
      <c r="F8" s="13"/>
    </row>
    <row r="9" spans="1:6" ht="12" customHeight="1">
      <c r="A9" s="11">
        <v>4</v>
      </c>
      <c r="B9" s="12" t="s">
        <v>134</v>
      </c>
      <c r="C9" s="12" t="s">
        <v>194</v>
      </c>
      <c r="D9" s="13">
        <f t="shared" si="0"/>
        <v>371.77</v>
      </c>
      <c r="E9" s="13">
        <v>371.77</v>
      </c>
      <c r="F9" s="13"/>
    </row>
    <row r="10" spans="1:6" ht="12" customHeight="1">
      <c r="A10" s="11">
        <v>5</v>
      </c>
      <c r="B10" s="12" t="s">
        <v>135</v>
      </c>
      <c r="C10" s="12" t="s">
        <v>136</v>
      </c>
      <c r="D10" s="13">
        <f t="shared" si="0"/>
        <v>36.28</v>
      </c>
      <c r="E10" s="13">
        <v>36.28</v>
      </c>
      <c r="F10" s="13"/>
    </row>
    <row r="11" spans="1:6" ht="12" customHeight="1">
      <c r="A11" s="11">
        <v>6</v>
      </c>
      <c r="B11" s="12" t="s">
        <v>137</v>
      </c>
      <c r="C11" s="37" t="s">
        <v>211</v>
      </c>
      <c r="D11" s="13">
        <f t="shared" si="0"/>
        <v>121.71000000000001</v>
      </c>
      <c r="E11" s="13">
        <v>121.71000000000001</v>
      </c>
      <c r="F11" s="13"/>
    </row>
    <row r="12" spans="1:6" ht="12" customHeight="1">
      <c r="A12" s="11">
        <v>7</v>
      </c>
      <c r="B12" s="12" t="s">
        <v>138</v>
      </c>
      <c r="C12" s="12" t="s">
        <v>139</v>
      </c>
      <c r="D12" s="13">
        <f t="shared" si="0"/>
        <v>48.69</v>
      </c>
      <c r="E12" s="13">
        <v>48.69</v>
      </c>
      <c r="F12" s="13"/>
    </row>
    <row r="13" spans="1:6" ht="12" customHeight="1">
      <c r="A13" s="11">
        <v>8</v>
      </c>
      <c r="B13" s="12" t="s">
        <v>140</v>
      </c>
      <c r="C13" s="12" t="s">
        <v>141</v>
      </c>
      <c r="D13" s="13">
        <f t="shared" si="0"/>
        <v>72.34</v>
      </c>
      <c r="E13" s="13">
        <v>72.34</v>
      </c>
      <c r="F13" s="13"/>
    </row>
    <row r="14" spans="1:6" ht="12" customHeight="1">
      <c r="A14" s="11">
        <v>9</v>
      </c>
      <c r="B14" s="12" t="s">
        <v>142</v>
      </c>
      <c r="C14" s="12" t="s">
        <v>195</v>
      </c>
      <c r="D14" s="13">
        <f t="shared" si="0"/>
        <v>4.8900000000000006</v>
      </c>
      <c r="E14" s="13">
        <v>4.8900000000000006</v>
      </c>
      <c r="F14" s="13"/>
    </row>
    <row r="15" spans="1:6" ht="12" customHeight="1">
      <c r="A15" s="11">
        <v>10</v>
      </c>
      <c r="B15" s="12" t="s">
        <v>143</v>
      </c>
      <c r="C15" s="12" t="s">
        <v>107</v>
      </c>
      <c r="D15" s="13">
        <f t="shared" si="0"/>
        <v>91.28</v>
      </c>
      <c r="E15" s="13">
        <v>91.28</v>
      </c>
      <c r="F15" s="13"/>
    </row>
    <row r="16" spans="1:6" ht="12" customHeight="1">
      <c r="A16" s="11">
        <v>11</v>
      </c>
      <c r="B16" s="12" t="s">
        <v>144</v>
      </c>
      <c r="C16" s="12" t="s">
        <v>145</v>
      </c>
      <c r="D16" s="13">
        <f t="shared" si="0"/>
        <v>276.73</v>
      </c>
      <c r="E16" s="13"/>
      <c r="F16" s="13">
        <v>276.73</v>
      </c>
    </row>
    <row r="17" spans="1:6" ht="12" customHeight="1">
      <c r="A17" s="11">
        <v>12</v>
      </c>
      <c r="B17" s="12" t="s">
        <v>146</v>
      </c>
      <c r="C17" s="12" t="s">
        <v>147</v>
      </c>
      <c r="D17" s="13">
        <f t="shared" si="0"/>
        <v>46.739999999999995</v>
      </c>
      <c r="E17" s="13"/>
      <c r="F17" s="13">
        <v>46.739999999999995</v>
      </c>
    </row>
    <row r="18" spans="1:6" ht="12" customHeight="1">
      <c r="A18" s="11">
        <v>13</v>
      </c>
      <c r="B18" s="12" t="s">
        <v>148</v>
      </c>
      <c r="C18" s="12" t="s">
        <v>149</v>
      </c>
      <c r="D18" s="13">
        <f t="shared" si="0"/>
        <v>0</v>
      </c>
      <c r="E18" s="13"/>
      <c r="F18" s="13"/>
    </row>
    <row r="19" spans="1:6" ht="12" customHeight="1">
      <c r="A19" s="11">
        <v>14</v>
      </c>
      <c r="B19" s="12" t="s">
        <v>150</v>
      </c>
      <c r="C19" s="12" t="s">
        <v>151</v>
      </c>
      <c r="D19" s="13">
        <f t="shared" si="0"/>
        <v>3.45</v>
      </c>
      <c r="E19" s="13"/>
      <c r="F19" s="13">
        <v>3.45</v>
      </c>
    </row>
    <row r="20" spans="1:6" ht="12" customHeight="1">
      <c r="A20" s="11">
        <v>15</v>
      </c>
      <c r="B20" s="12" t="s">
        <v>212</v>
      </c>
      <c r="C20" s="12" t="s">
        <v>213</v>
      </c>
      <c r="D20" s="13">
        <f t="shared" si="0"/>
        <v>8.0500000000000007</v>
      </c>
      <c r="E20" s="13"/>
      <c r="F20" s="13">
        <v>8.0500000000000007</v>
      </c>
    </row>
    <row r="21" spans="1:6" ht="12" customHeight="1">
      <c r="A21" s="11">
        <v>16</v>
      </c>
      <c r="B21" s="12" t="s">
        <v>152</v>
      </c>
      <c r="C21" s="12" t="s">
        <v>153</v>
      </c>
      <c r="D21" s="13">
        <f t="shared" si="0"/>
        <v>55.04</v>
      </c>
      <c r="E21" s="13"/>
      <c r="F21" s="13">
        <v>55.04</v>
      </c>
    </row>
    <row r="22" spans="1:6" ht="12" customHeight="1">
      <c r="A22" s="11">
        <v>17</v>
      </c>
      <c r="B22" s="12" t="s">
        <v>154</v>
      </c>
      <c r="C22" s="12" t="s">
        <v>155</v>
      </c>
      <c r="D22" s="13">
        <f t="shared" si="0"/>
        <v>0</v>
      </c>
      <c r="E22" s="13"/>
      <c r="F22" s="13"/>
    </row>
    <row r="23" spans="1:6" ht="12" customHeight="1">
      <c r="A23" s="11">
        <v>18</v>
      </c>
      <c r="B23" s="12" t="s">
        <v>156</v>
      </c>
      <c r="C23" s="12" t="s">
        <v>157</v>
      </c>
      <c r="D23" s="13">
        <f t="shared" si="0"/>
        <v>0</v>
      </c>
      <c r="E23" s="13"/>
      <c r="F23" s="13"/>
    </row>
    <row r="24" spans="1:6" ht="12" customHeight="1">
      <c r="A24" s="11">
        <v>19</v>
      </c>
      <c r="B24" s="12" t="s">
        <v>158</v>
      </c>
      <c r="C24" s="12" t="s">
        <v>159</v>
      </c>
      <c r="D24" s="13">
        <f t="shared" si="0"/>
        <v>0</v>
      </c>
      <c r="E24" s="13"/>
      <c r="F24" s="13"/>
    </row>
    <row r="25" spans="1:6" ht="12" customHeight="1">
      <c r="A25" s="11">
        <v>20</v>
      </c>
      <c r="B25" s="12" t="s">
        <v>160</v>
      </c>
      <c r="C25" s="12" t="s">
        <v>161</v>
      </c>
      <c r="D25" s="13">
        <f t="shared" si="0"/>
        <v>0</v>
      </c>
      <c r="E25" s="13"/>
      <c r="F25" s="13"/>
    </row>
    <row r="26" spans="1:6" ht="12" customHeight="1">
      <c r="A26" s="11">
        <v>21</v>
      </c>
      <c r="B26" s="12" t="s">
        <v>162</v>
      </c>
      <c r="C26" s="12" t="s">
        <v>163</v>
      </c>
      <c r="D26" s="13">
        <f t="shared" si="0"/>
        <v>9.23</v>
      </c>
      <c r="E26" s="13"/>
      <c r="F26" s="13">
        <v>9.23</v>
      </c>
    </row>
    <row r="27" spans="1:6" ht="12" customHeight="1">
      <c r="A27" s="11">
        <v>22</v>
      </c>
      <c r="B27" s="12" t="s">
        <v>164</v>
      </c>
      <c r="C27" s="12" t="s">
        <v>165</v>
      </c>
      <c r="D27" s="13">
        <f t="shared" si="0"/>
        <v>11.01</v>
      </c>
      <c r="E27" s="13"/>
      <c r="F27" s="13">
        <v>11.01</v>
      </c>
    </row>
    <row r="28" spans="1:6" ht="12" customHeight="1">
      <c r="A28" s="11">
        <v>23</v>
      </c>
      <c r="B28" s="12" t="s">
        <v>166</v>
      </c>
      <c r="C28" s="12" t="s">
        <v>196</v>
      </c>
      <c r="D28" s="13">
        <f t="shared" si="0"/>
        <v>45</v>
      </c>
      <c r="E28" s="13"/>
      <c r="F28" s="13">
        <v>45</v>
      </c>
    </row>
    <row r="29" spans="1:6" ht="12" customHeight="1">
      <c r="A29" s="11">
        <v>24</v>
      </c>
      <c r="B29" s="12" t="s">
        <v>167</v>
      </c>
      <c r="C29" s="12" t="s">
        <v>197</v>
      </c>
      <c r="D29" s="13">
        <f t="shared" si="0"/>
        <v>78.740000000000009</v>
      </c>
      <c r="E29" s="13"/>
      <c r="F29" s="13">
        <v>78.740000000000009</v>
      </c>
    </row>
    <row r="30" spans="1:6" ht="12" customHeight="1">
      <c r="A30" s="11">
        <v>25</v>
      </c>
      <c r="B30" s="12" t="s">
        <v>168</v>
      </c>
      <c r="C30" s="12" t="s">
        <v>169</v>
      </c>
      <c r="D30" s="13">
        <f t="shared" si="0"/>
        <v>19.470000000000002</v>
      </c>
      <c r="E30" s="13"/>
      <c r="F30" s="13">
        <v>19.470000000000002</v>
      </c>
    </row>
    <row r="31" spans="1:6" ht="12" customHeight="1">
      <c r="A31" s="11">
        <v>26</v>
      </c>
      <c r="B31" s="12" t="s">
        <v>170</v>
      </c>
      <c r="C31" s="12" t="s">
        <v>171</v>
      </c>
      <c r="D31" s="13">
        <f t="shared" si="0"/>
        <v>136.94999999999999</v>
      </c>
      <c r="E31" s="13">
        <v>136.94999999999999</v>
      </c>
      <c r="F31" s="13"/>
    </row>
    <row r="32" spans="1:6" ht="12" customHeight="1">
      <c r="A32" s="11">
        <v>27</v>
      </c>
      <c r="B32" s="12" t="s">
        <v>172</v>
      </c>
      <c r="C32" s="12" t="s">
        <v>173</v>
      </c>
      <c r="D32" s="13">
        <f t="shared" si="0"/>
        <v>43.44</v>
      </c>
      <c r="E32" s="13">
        <v>43.44</v>
      </c>
      <c r="F32" s="13"/>
    </row>
    <row r="33" spans="1:6" ht="12" customHeight="1">
      <c r="A33" s="11">
        <v>28</v>
      </c>
      <c r="B33" s="12" t="s">
        <v>174</v>
      </c>
      <c r="C33" s="12" t="s">
        <v>175</v>
      </c>
      <c r="D33" s="13">
        <f t="shared" si="0"/>
        <v>91.02</v>
      </c>
      <c r="E33" s="13">
        <v>91.02</v>
      </c>
      <c r="F33" s="13"/>
    </row>
    <row r="34" spans="1:6" ht="12" customHeight="1">
      <c r="A34" s="11">
        <v>29</v>
      </c>
      <c r="B34" s="12" t="s">
        <v>176</v>
      </c>
      <c r="C34" s="12" t="s">
        <v>177</v>
      </c>
      <c r="D34" s="13">
        <f t="shared" si="0"/>
        <v>0</v>
      </c>
      <c r="E34" s="13"/>
      <c r="F34" s="13"/>
    </row>
    <row r="35" spans="1:6" ht="12" customHeight="1">
      <c r="A35" s="11">
        <v>30</v>
      </c>
      <c r="B35" s="12" t="s">
        <v>178</v>
      </c>
      <c r="C35" s="12" t="s">
        <v>179</v>
      </c>
      <c r="D35" s="13">
        <f t="shared" si="0"/>
        <v>2.4</v>
      </c>
      <c r="E35" s="13">
        <v>2.4</v>
      </c>
      <c r="F35" s="13"/>
    </row>
    <row r="36" spans="1:6" ht="12" customHeight="1">
      <c r="A36" s="11">
        <v>31</v>
      </c>
      <c r="B36" s="12" t="s">
        <v>180</v>
      </c>
      <c r="C36" s="12" t="s">
        <v>181</v>
      </c>
      <c r="D36" s="13">
        <f t="shared" si="0"/>
        <v>0.09</v>
      </c>
      <c r="E36" s="13">
        <v>0.09</v>
      </c>
      <c r="F36" s="13"/>
    </row>
    <row r="37" spans="1:6" ht="12.75" customHeight="1"/>
  </sheetData>
  <mergeCells count="5">
    <mergeCell ref="A1:F1"/>
    <mergeCell ref="A3:A4"/>
    <mergeCell ref="B3:C3"/>
    <mergeCell ref="A2:D2"/>
    <mergeCell ref="D3:F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2" sqref="A2:D2"/>
    </sheetView>
  </sheetViews>
  <sheetFormatPr defaultRowHeight="14.25"/>
  <cols>
    <col min="2" max="3" width="20.625" customWidth="1"/>
    <col min="4" max="4" width="18.125" customWidth="1"/>
    <col min="5" max="6" width="19.5" customWidth="1"/>
  </cols>
  <sheetData>
    <row r="1" spans="1:6" ht="28.5" customHeight="1">
      <c r="A1" s="58" t="s">
        <v>182</v>
      </c>
      <c r="B1" s="59" t="s">
        <v>1</v>
      </c>
      <c r="C1" s="59" t="s">
        <v>1</v>
      </c>
      <c r="D1" s="59" t="s">
        <v>1</v>
      </c>
      <c r="E1" s="60" t="s">
        <v>1</v>
      </c>
      <c r="F1" s="59" t="s">
        <v>1</v>
      </c>
    </row>
    <row r="2" spans="1:6">
      <c r="A2" s="61" t="s">
        <v>214</v>
      </c>
      <c r="B2" s="62" t="s">
        <v>1</v>
      </c>
      <c r="C2" s="62" t="s">
        <v>183</v>
      </c>
      <c r="D2" s="62" t="s">
        <v>1</v>
      </c>
      <c r="E2" s="17" t="s">
        <v>199</v>
      </c>
      <c r="F2" s="18" t="s">
        <v>3</v>
      </c>
    </row>
    <row r="3" spans="1:6">
      <c r="A3" s="63" t="s">
        <v>4</v>
      </c>
      <c r="B3" s="63" t="s">
        <v>53</v>
      </c>
      <c r="C3" s="63" t="s">
        <v>1</v>
      </c>
      <c r="D3" s="63" t="s">
        <v>73</v>
      </c>
      <c r="E3" s="63" t="s">
        <v>110</v>
      </c>
      <c r="F3" s="63" t="s">
        <v>111</v>
      </c>
    </row>
    <row r="4" spans="1:6">
      <c r="A4" s="63" t="s">
        <v>8</v>
      </c>
      <c r="B4" s="19" t="s">
        <v>61</v>
      </c>
      <c r="C4" s="19" t="s">
        <v>62</v>
      </c>
      <c r="D4" s="63" t="s">
        <v>1</v>
      </c>
      <c r="E4" s="63" t="s">
        <v>1</v>
      </c>
      <c r="F4" s="63" t="s">
        <v>66</v>
      </c>
    </row>
    <row r="5" spans="1:6">
      <c r="A5" s="19" t="s">
        <v>8</v>
      </c>
      <c r="B5" s="19" t="s">
        <v>11</v>
      </c>
      <c r="C5" s="19" t="s">
        <v>12</v>
      </c>
      <c r="D5" s="19" t="s">
        <v>13</v>
      </c>
      <c r="E5" s="19" t="s">
        <v>14</v>
      </c>
      <c r="F5" s="19" t="s">
        <v>67</v>
      </c>
    </row>
    <row r="6" spans="1:6">
      <c r="A6" s="34">
        <v>1</v>
      </c>
      <c r="B6" s="20" t="s">
        <v>1</v>
      </c>
      <c r="C6" s="20" t="s">
        <v>73</v>
      </c>
      <c r="D6" s="21"/>
      <c r="E6" s="21"/>
      <c r="F6" s="21"/>
    </row>
    <row r="9" spans="1:6">
      <c r="A9" s="57" t="s">
        <v>198</v>
      </c>
      <c r="B9" s="57"/>
      <c r="C9" s="57"/>
      <c r="D9" s="16"/>
      <c r="E9" s="16"/>
      <c r="F9" s="16"/>
    </row>
  </sheetData>
  <mergeCells count="8">
    <mergeCell ref="A9:C9"/>
    <mergeCell ref="A1:F1"/>
    <mergeCell ref="A2:D2"/>
    <mergeCell ref="A3:A4"/>
    <mergeCell ref="B3:C3"/>
    <mergeCell ref="D3:D4"/>
    <mergeCell ref="E3:E4"/>
    <mergeCell ref="F3:F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A2" sqref="A2:D2"/>
    </sheetView>
  </sheetViews>
  <sheetFormatPr defaultRowHeight="14.25"/>
  <cols>
    <col min="2" max="6" width="15.625" customWidth="1"/>
  </cols>
  <sheetData>
    <row r="1" spans="1:6" ht="27" customHeight="1">
      <c r="A1" s="58" t="s">
        <v>184</v>
      </c>
      <c r="B1" s="64"/>
      <c r="C1" s="64"/>
      <c r="D1" s="64"/>
      <c r="E1" s="60"/>
      <c r="F1" s="64"/>
    </row>
    <row r="2" spans="1:6" ht="14.45" customHeight="1">
      <c r="A2" s="61" t="s">
        <v>214</v>
      </c>
      <c r="B2" s="65"/>
      <c r="C2" s="62" t="s">
        <v>183</v>
      </c>
      <c r="D2" s="65"/>
      <c r="E2" s="17" t="s">
        <v>199</v>
      </c>
      <c r="F2" s="23" t="s">
        <v>3</v>
      </c>
    </row>
    <row r="3" spans="1:6" ht="14.45" customHeight="1">
      <c r="A3" s="63" t="s">
        <v>4</v>
      </c>
      <c r="B3" s="63" t="s">
        <v>53</v>
      </c>
      <c r="C3" s="66"/>
      <c r="D3" s="63" t="s">
        <v>73</v>
      </c>
      <c r="E3" s="63" t="s">
        <v>110</v>
      </c>
      <c r="F3" s="63" t="s">
        <v>111</v>
      </c>
    </row>
    <row r="4" spans="1:6" ht="14.45" customHeight="1">
      <c r="A4" s="63" t="s">
        <v>8</v>
      </c>
      <c r="B4" s="24" t="s">
        <v>61</v>
      </c>
      <c r="C4" s="24" t="s">
        <v>62</v>
      </c>
      <c r="D4" s="66"/>
      <c r="E4" s="66"/>
      <c r="F4" s="63" t="s">
        <v>66</v>
      </c>
    </row>
    <row r="5" spans="1:6" ht="14.45" customHeight="1">
      <c r="A5" s="24" t="s">
        <v>8</v>
      </c>
      <c r="B5" s="25"/>
      <c r="C5" s="25"/>
      <c r="D5" s="25"/>
      <c r="E5" s="25"/>
      <c r="F5" s="25"/>
    </row>
    <row r="6" spans="1:6">
      <c r="A6" s="35">
        <v>1</v>
      </c>
      <c r="B6" s="31"/>
      <c r="C6" s="20" t="s">
        <v>73</v>
      </c>
      <c r="D6" s="21"/>
      <c r="E6" s="21"/>
      <c r="F6" s="21"/>
    </row>
    <row r="8" spans="1:6">
      <c r="A8" s="57" t="s">
        <v>200</v>
      </c>
      <c r="B8" s="57"/>
      <c r="C8" s="57"/>
      <c r="D8" s="57"/>
      <c r="E8" s="22"/>
      <c r="F8" s="22"/>
    </row>
  </sheetData>
  <mergeCells count="8">
    <mergeCell ref="A8:D8"/>
    <mergeCell ref="A1:F1"/>
    <mergeCell ref="A2:D2"/>
    <mergeCell ref="A3:A4"/>
    <mergeCell ref="B3:C3"/>
    <mergeCell ref="D3:D4"/>
    <mergeCell ref="E3:E4"/>
    <mergeCell ref="F3:F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E21" sqref="E21"/>
    </sheetView>
  </sheetViews>
  <sheetFormatPr defaultRowHeight="14.25"/>
  <cols>
    <col min="1" max="1" width="8.125" customWidth="1"/>
    <col min="2" max="2" width="20.625" customWidth="1"/>
    <col min="3" max="7" width="15.625" customWidth="1"/>
  </cols>
  <sheetData>
    <row r="1" spans="1:7" s="14" customFormat="1" ht="27" customHeight="1">
      <c r="A1" s="67" t="s">
        <v>185</v>
      </c>
      <c r="B1" s="68" t="s">
        <v>1</v>
      </c>
      <c r="C1" s="68" t="s">
        <v>1</v>
      </c>
      <c r="D1" s="68" t="s">
        <v>1</v>
      </c>
      <c r="E1" s="69" t="s">
        <v>1</v>
      </c>
      <c r="F1" s="68" t="s">
        <v>1</v>
      </c>
      <c r="G1" s="68" t="s">
        <v>1</v>
      </c>
    </row>
    <row r="2" spans="1:7" s="14" customFormat="1">
      <c r="A2" s="71" t="s">
        <v>214</v>
      </c>
      <c r="B2" s="72" t="s">
        <v>1</v>
      </c>
      <c r="C2" s="72" t="s">
        <v>1</v>
      </c>
      <c r="D2" s="73" t="s">
        <v>2</v>
      </c>
      <c r="E2" s="71" t="s">
        <v>1</v>
      </c>
      <c r="F2" s="44" t="s">
        <v>199</v>
      </c>
      <c r="G2" s="28" t="s">
        <v>3</v>
      </c>
    </row>
    <row r="3" spans="1:7" s="14" customFormat="1">
      <c r="A3" s="70" t="s">
        <v>4</v>
      </c>
      <c r="B3" s="70" t="s">
        <v>186</v>
      </c>
      <c r="C3" s="70" t="s">
        <v>6</v>
      </c>
      <c r="D3" s="70" t="s">
        <v>1</v>
      </c>
      <c r="E3" s="70" t="s">
        <v>1</v>
      </c>
      <c r="F3" s="70" t="s">
        <v>1</v>
      </c>
      <c r="G3" s="70" t="s">
        <v>1</v>
      </c>
    </row>
    <row r="4" spans="1:7" s="14" customFormat="1" ht="22.5">
      <c r="A4" s="70" t="s">
        <v>8</v>
      </c>
      <c r="B4" s="70" t="s">
        <v>1</v>
      </c>
      <c r="C4" s="29" t="s">
        <v>73</v>
      </c>
      <c r="D4" s="29" t="s">
        <v>118</v>
      </c>
      <c r="E4" s="29" t="s">
        <v>187</v>
      </c>
      <c r="F4" s="29" t="s">
        <v>120</v>
      </c>
      <c r="G4" s="29" t="s">
        <v>188</v>
      </c>
    </row>
    <row r="5" spans="1:7" s="14" customFormat="1">
      <c r="A5" s="29" t="s">
        <v>8</v>
      </c>
      <c r="B5" s="29" t="s">
        <v>11</v>
      </c>
      <c r="C5" s="29" t="s">
        <v>12</v>
      </c>
      <c r="D5" s="29" t="s">
        <v>13</v>
      </c>
      <c r="E5" s="29" t="s">
        <v>14</v>
      </c>
      <c r="F5" s="29" t="s">
        <v>67</v>
      </c>
      <c r="G5" s="29" t="s">
        <v>68</v>
      </c>
    </row>
    <row r="6" spans="1:7">
      <c r="A6" s="36">
        <v>1</v>
      </c>
      <c r="B6" s="27" t="s">
        <v>50</v>
      </c>
      <c r="C6" s="26">
        <f>D6</f>
        <v>93</v>
      </c>
      <c r="D6" s="26">
        <f>D8+D11</f>
        <v>93</v>
      </c>
      <c r="E6" s="26"/>
      <c r="F6" s="26"/>
      <c r="G6" s="26"/>
    </row>
    <row r="7" spans="1:7">
      <c r="A7" s="30">
        <v>2</v>
      </c>
      <c r="B7" s="27" t="s">
        <v>189</v>
      </c>
      <c r="C7" s="26"/>
      <c r="D7" s="26"/>
      <c r="E7" s="26"/>
      <c r="F7" s="26"/>
      <c r="G7" s="26"/>
    </row>
    <row r="8" spans="1:7">
      <c r="A8" s="30">
        <v>3</v>
      </c>
      <c r="B8" s="27" t="s">
        <v>190</v>
      </c>
      <c r="C8" s="26">
        <f>D8</f>
        <v>63</v>
      </c>
      <c r="D8" s="26">
        <v>63</v>
      </c>
      <c r="E8" s="26"/>
      <c r="F8" s="26"/>
      <c r="G8" s="26"/>
    </row>
    <row r="9" spans="1:7">
      <c r="A9" s="30">
        <v>4</v>
      </c>
      <c r="B9" s="27" t="s">
        <v>191</v>
      </c>
      <c r="C9" s="26">
        <f t="shared" ref="C9:C11" si="0">D9</f>
        <v>18</v>
      </c>
      <c r="D9" s="26">
        <v>18</v>
      </c>
      <c r="E9" s="26"/>
      <c r="F9" s="26"/>
      <c r="G9" s="26"/>
    </row>
    <row r="10" spans="1:7">
      <c r="A10" s="30">
        <v>5</v>
      </c>
      <c r="B10" s="27" t="s">
        <v>192</v>
      </c>
      <c r="C10" s="26">
        <f t="shared" si="0"/>
        <v>45</v>
      </c>
      <c r="D10" s="26">
        <v>45</v>
      </c>
      <c r="E10" s="26"/>
      <c r="F10" s="26"/>
      <c r="G10" s="26"/>
    </row>
    <row r="11" spans="1:7">
      <c r="A11" s="30">
        <v>6</v>
      </c>
      <c r="B11" s="27" t="s">
        <v>193</v>
      </c>
      <c r="C11" s="26">
        <f t="shared" si="0"/>
        <v>30</v>
      </c>
      <c r="D11" s="26">
        <v>30</v>
      </c>
      <c r="E11" s="26"/>
      <c r="F11" s="26"/>
      <c r="G11" s="26"/>
    </row>
  </sheetData>
  <mergeCells count="5">
    <mergeCell ref="A1:G1"/>
    <mergeCell ref="A3:A4"/>
    <mergeCell ref="A2:E2"/>
    <mergeCell ref="B3:B4"/>
    <mergeCell ref="C3:G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2019-01-18T11:25:17Z</cp:lastPrinted>
  <dcterms:created xsi:type="dcterms:W3CDTF">2008-09-11T17:22:52Z</dcterms:created>
  <dcterms:modified xsi:type="dcterms:W3CDTF">2021-03-02T07:01:50Z</dcterms:modified>
</cp:coreProperties>
</file>